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<sst xmlns="http://schemas.openxmlformats.org/spreadsheetml/2006/main" count="622" uniqueCount="229">
  <si>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</si>
  <si>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</si>
  <si>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</si>
  <si>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</si>
  <si>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</si>
  <si>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</si>
  <si>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</si>
  <si>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</si>
  <si>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</si>
  <si>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</si>
  <si>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</si>
  <si>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</si>
  <si>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</si>
  <si>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</si>
  <si>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</si>
  <si>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</si>
  <si>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</si>
  <si>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</si>
  <si>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</si>
  <si>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</si>
  <si>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</si>
  <si>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</si>
  <si>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</si>
  <si>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</si>
  <si>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</si>
  <si>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</si>
  <si>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</si>
  <si>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</si>
  <si>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</si>
  <si>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</si>
  <si>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</si>
  <si>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</si>
  <si>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</si>
  <si>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</si>
  <si>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</si>
  <si>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</si>
  <si>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</si>
  <si>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</si>
  <si>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</si>
  <si>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</si>
  <si>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</si>
  <si>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</si>
  <si>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</si>
  <si>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</si>
  <si>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</si>
  <si>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</si>
  <si>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</si>
  <si>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</si>
  <si>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</si>
  <si>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</si>
  <si>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</si>
  <si>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</si>
  <si>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</si>
  <si>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</si>
  <si>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</si>
  <si>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</si>
  <si>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</si>
  <si>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</si>
  <si>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</si>
  <si>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</si>
  <si>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</si>
  <si>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</si>
  <si>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</si>
  <si>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</si>
  <si>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</si>
  <si>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</si>
  <si>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</si>
  <si>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</si>
  <si>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</si>
  <si>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</si>
  <si>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</si>
  <si>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</si>
  <si>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</si>
  <si>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</si>
  <si>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</si>
  <si>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</si>
  <si>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</si>
  <si>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</si>
  <si>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</si>
  <si>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</si>
  <si>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</si>
  <si>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</si>
  <si>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</si>
  <si>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</si>
  <si>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</si>
  <si>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</si>
  <si>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</si>
  <si>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</si>
  <si>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</si>
  <si>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</si>
  <si>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</si>
  <si>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</si>
  <si>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</si>
  <si>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</si>
  <si>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</si>
  <si>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</si>
  <si>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</si>
  <si>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</si>
  <si>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</si>
  <si>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</si>
  <si>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</si>
  <si>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</si>
  <si>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</si>
  <si>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</si>
  <si>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</si>
  <si>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</si>
  <si>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</si>
  <si>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</si>
  <si>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</si>
  <si>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</si>
  <si>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</si>
  <si>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</si>
  <si>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</si>
  <si>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</si>
  <si>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</si>
  <si>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</si>
  <si>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</si>
  <si>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</si>
  <si>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</si>
  <si>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</si>
  <si>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</si>
  <si>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</si>
  <si>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</si>
  <si>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</si>
  <si>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</si>
  <si>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</si>
  <si>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</si>
  <si>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</si>
  <si>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</si>
  <si>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</si>
  <si>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</si>
  <si>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</si>
  <si>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</si>
  <si>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</si>
  <si>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</si>
  <si>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</si>
  <si>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</si>
  <si>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</si>
  <si>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</si>
  <si>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</si>
  <si>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</si>
  <si>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</si>
  <si>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</si>
  <si>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</si>
  <si>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</si>
  <si>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</si>
  <si>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</si>
  <si>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</si>
  <si>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</si>
  <si>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</si>
  <si>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</si>
  <si>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</si>
  <si>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</si>
  <si>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</si>
  <si>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</si>
  <si>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</si>
  <si>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</si>
  <si>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</si>
  <si>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</si>
  <si>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</si>
  <si>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</si>
  <si>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</si>
  <si>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</si>
  <si>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</si>
  <si>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</si>
  <si>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</si>
  <si>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</si>
  <si>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</si>
  <si>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</si>
  <si>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</si>
  <si>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</si>
  <si>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</si>
  <si>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</si>
  <si>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</si>
  <si>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</si>
  <si>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</si>
  <si>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</si>
  <si>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</si>
  <si>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</si>
  <si>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</si>
  <si>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</si>
  <si>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</si>
  <si>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</si>
  <si>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</si>
  <si>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</si>
  <si>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</si>
  <si>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</si>
  <si>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</si>
  <si>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</si>
  <si>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</si>
  <si>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</si>
  <si>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</si>
  <si>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</si>
  <si>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</si>
  <si>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</si>
  <si>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</si>
  <si>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</si>
  <si>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The University of East Anglia</t>
  </si>
  <si>
    <t>A</t>
  </si>
  <si>
    <t>Z</t>
  </si>
  <si>
    <t>Clinical Medicine</t>
  </si>
  <si>
    <t>Output</t>
  </si>
  <si>
    <t>Impact</t>
  </si>
  <si>
    <t>Environment</t>
  </si>
  <si>
    <t>Public Health, Health Services and Primary Care</t>
  </si>
  <si>
    <t>Allied Health Professions, Dentistry, Nursing and Pharmacy</t>
  </si>
  <si>
    <t>B</t>
  </si>
  <si>
    <t>Psychology, Psychiatry and Neuroscience</t>
  </si>
  <si>
    <t>Biological Sciences</t>
  </si>
  <si>
    <t>Agriculture, Veterinary and Food Science</t>
  </si>
  <si>
    <t>Earth Systems and Environmental Sciences</t>
  </si>
  <si>
    <t>Chemistry</t>
  </si>
  <si>
    <t>Mathematical Sciences</t>
  </si>
  <si>
    <t>Computer Science and Informatics</t>
  </si>
  <si>
    <t>C</t>
  </si>
  <si>
    <t>Economics and Econometrics</t>
  </si>
  <si>
    <t>Business and Management Studies</t>
  </si>
  <si>
    <t>Law</t>
  </si>
  <si>
    <t>Politics and International Studies</t>
  </si>
  <si>
    <t>Social Work and Social Policy</t>
  </si>
  <si>
    <t>Anthropology and Development Studies</t>
  </si>
  <si>
    <t>Education</t>
  </si>
  <si>
    <t>D</t>
  </si>
  <si>
    <t>Area Studies</t>
  </si>
  <si>
    <t>English Language and Literature</t>
  </si>
  <si>
    <t>History</t>
  </si>
  <si>
    <t>Philosophy</t>
  </si>
  <si>
    <t>Art and Design: History, Practice and Theory</t>
  </si>
  <si>
    <t>Communication, Cultural and Media Studies, Library and Information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</si>
</sst>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The University of East Anglia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10007789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10007789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11935131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11935131</v>
      </c>
      <c r="F12" s="39"/>
      <c r="G12" s="34"/>
      <c r="H12" s="35"/>
      <c r="J12" s="40"/>
      <c r="M12" s="40" t="s">
        <v>110</v>
      </c>
      <c r="N12" s="41">
        <v>11935131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1647599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182264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3938102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17703096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3277561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3277561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20980657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250000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88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The University of East Anglia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10007789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11935131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15" x14ac:dyDescent="0.2">
      <c r="A15" s="90" t="s">
        <v>198</v>
      </c>
      <c r="B15" s="243">
        <v>1</v>
      </c>
      <c r="C15" s="90" t="s">
        <v>199</v>
      </c>
      <c r="D15" s="90" t="s">
        <v>200</v>
      </c>
      <c r="E15" s="90" t="s">
        <v>201</v>
      </c>
      <c r="F15" s="91">
        <v>34.5</v>
      </c>
      <c r="G15" s="91">
        <v>47.3</v>
      </c>
      <c r="H15" s="91">
        <v>9.1</v>
      </c>
      <c r="I15" s="91">
        <v>9.1</v>
      </c>
      <c r="J15" s="91">
        <v>0</v>
      </c>
      <c r="K15" s="92">
        <v>4.968</v>
      </c>
      <c r="L15" s="92">
        <v>6.8109999999999999</v>
      </c>
      <c r="M15" s="92">
        <v>1.31</v>
      </c>
      <c r="N15" s="92">
        <v>1.31</v>
      </c>
      <c r="O15" s="92">
        <v>0</v>
      </c>
      <c r="P15" s="92">
        <v>11.779</v>
      </c>
      <c r="Q15" s="92">
        <v>19.872</v>
      </c>
      <c r="R15" s="92">
        <v>6.8109999999999999</v>
      </c>
      <c r="S15" s="92">
        <v>0</v>
      </c>
      <c r="T15" s="92">
        <v>0</v>
      </c>
      <c r="U15" s="92">
        <v>0</v>
      </c>
      <c r="V15" s="92">
        <v>26.683</v>
      </c>
      <c r="W15" s="93">
        <v>358198</v>
      </c>
      <c r="X15" s="93">
        <v>0</v>
      </c>
    </row>
    <row r="16" spans="1:25" s="89" customFormat="1" ht="15" x14ac:dyDescent="0.2">
      <c r="A16" s="90" t="s">
        <v>198</v>
      </c>
      <c r="B16" s="243">
        <v>1</v>
      </c>
      <c r="C16" s="90" t="s">
        <v>199</v>
      </c>
      <c r="D16" s="90" t="s">
        <v>200</v>
      </c>
      <c r="E16" s="90" t="s">
        <v>202</v>
      </c>
      <c r="F16" s="91">
        <v>40</v>
      </c>
      <c r="G16" s="91">
        <v>20</v>
      </c>
      <c r="H16" s="91">
        <v>0</v>
      </c>
      <c r="I16" s="91">
        <v>40</v>
      </c>
      <c r="J16" s="91">
        <v>0</v>
      </c>
      <c r="K16" s="92">
        <v>5.76</v>
      </c>
      <c r="L16" s="92">
        <v>2.88</v>
      </c>
      <c r="M16" s="92">
        <v>0</v>
      </c>
      <c r="N16" s="92">
        <v>5.76</v>
      </c>
      <c r="O16" s="92">
        <v>0</v>
      </c>
      <c r="P16" s="92">
        <v>8.64</v>
      </c>
      <c r="Q16" s="92">
        <v>23.04</v>
      </c>
      <c r="R16" s="92">
        <v>2.88</v>
      </c>
      <c r="S16" s="92">
        <v>0</v>
      </c>
      <c r="T16" s="92">
        <v>0</v>
      </c>
      <c r="U16" s="92">
        <v>0</v>
      </c>
      <c r="V16" s="92">
        <v>25.92</v>
      </c>
      <c r="W16" s="93">
        <v>61316</v>
      </c>
      <c r="X16" s="93">
        <v>0</v>
      </c>
    </row>
    <row r="17" spans="1:24" s="89" customFormat="1" ht="15" x14ac:dyDescent="0.2">
      <c r="A17" s="90" t="s">
        <v>198</v>
      </c>
      <c r="B17" s="243">
        <v>1</v>
      </c>
      <c r="C17" s="90" t="s">
        <v>199</v>
      </c>
      <c r="D17" s="90" t="s">
        <v>200</v>
      </c>
      <c r="E17" s="90" t="s">
        <v>203</v>
      </c>
      <c r="F17" s="91">
        <v>12.5</v>
      </c>
      <c r="G17" s="91">
        <v>75</v>
      </c>
      <c r="H17" s="91">
        <v>12.5</v>
      </c>
      <c r="I17" s="91">
        <v>0</v>
      </c>
      <c r="J17" s="91">
        <v>0</v>
      </c>
      <c r="K17" s="92">
        <v>1.8</v>
      </c>
      <c r="L17" s="92">
        <v>10.8</v>
      </c>
      <c r="M17" s="92">
        <v>1.8</v>
      </c>
      <c r="N17" s="92">
        <v>0</v>
      </c>
      <c r="O17" s="92">
        <v>0</v>
      </c>
      <c r="P17" s="92">
        <v>12.6</v>
      </c>
      <c r="Q17" s="92">
        <v>7.2</v>
      </c>
      <c r="R17" s="92">
        <v>10.8</v>
      </c>
      <c r="S17" s="92">
        <v>0</v>
      </c>
      <c r="T17" s="92">
        <v>0</v>
      </c>
      <c r="U17" s="92">
        <v>0</v>
      </c>
      <c r="V17" s="92">
        <v>18</v>
      </c>
      <c r="W17" s="93">
        <v>32257</v>
      </c>
      <c r="X17" s="93">
        <v>0</v>
      </c>
    </row>
    <row r="18" spans="1:24" s="89" customFormat="1" ht="30" x14ac:dyDescent="0.2">
      <c r="A18" s="90" t="s">
        <v>198</v>
      </c>
      <c r="B18" s="243">
        <v>2</v>
      </c>
      <c r="C18" s="90" t="s">
        <v>199</v>
      </c>
      <c r="D18" s="90" t="s">
        <v>204</v>
      </c>
      <c r="E18" s="90" t="s">
        <v>201</v>
      </c>
      <c r="F18" s="91">
        <v>17.899999999999999</v>
      </c>
      <c r="G18" s="91">
        <v>58.9</v>
      </c>
      <c r="H18" s="91">
        <v>23.2</v>
      </c>
      <c r="I18" s="91">
        <v>0</v>
      </c>
      <c r="J18" s="91">
        <v>0</v>
      </c>
      <c r="K18" s="92">
        <v>2.5059999999999998</v>
      </c>
      <c r="L18" s="92">
        <v>8.2460000000000004</v>
      </c>
      <c r="M18" s="92">
        <v>3.2480000000000002</v>
      </c>
      <c r="N18" s="92">
        <v>0</v>
      </c>
      <c r="O18" s="92">
        <v>0</v>
      </c>
      <c r="P18" s="92">
        <v>10.752000000000001</v>
      </c>
      <c r="Q18" s="92">
        <v>10.023999999999999</v>
      </c>
      <c r="R18" s="92">
        <v>8.2460000000000004</v>
      </c>
      <c r="S18" s="92">
        <v>0</v>
      </c>
      <c r="T18" s="92">
        <v>0</v>
      </c>
      <c r="U18" s="92">
        <v>0</v>
      </c>
      <c r="V18" s="92">
        <v>18.27</v>
      </c>
      <c r="W18" s="93">
        <v>245258</v>
      </c>
      <c r="X18" s="93">
        <v>0</v>
      </c>
    </row>
    <row r="19" spans="1:24" s="89" customFormat="1" ht="30" x14ac:dyDescent="0.2">
      <c r="A19" s="90" t="s">
        <v>198</v>
      </c>
      <c r="B19" s="243">
        <v>2</v>
      </c>
      <c r="C19" s="90" t="s">
        <v>199</v>
      </c>
      <c r="D19" s="90" t="s">
        <v>204</v>
      </c>
      <c r="E19" s="90" t="s">
        <v>202</v>
      </c>
      <c r="F19" s="91">
        <v>50</v>
      </c>
      <c r="G19" s="91">
        <v>50</v>
      </c>
      <c r="H19" s="91">
        <v>0</v>
      </c>
      <c r="I19" s="91">
        <v>0</v>
      </c>
      <c r="J19" s="91">
        <v>0</v>
      </c>
      <c r="K19" s="92">
        <v>7</v>
      </c>
      <c r="L19" s="92">
        <v>7</v>
      </c>
      <c r="M19" s="92">
        <v>0</v>
      </c>
      <c r="N19" s="92">
        <v>0</v>
      </c>
      <c r="O19" s="92">
        <v>0</v>
      </c>
      <c r="P19" s="92">
        <v>14</v>
      </c>
      <c r="Q19" s="92">
        <v>28</v>
      </c>
      <c r="R19" s="92">
        <v>7</v>
      </c>
      <c r="S19" s="92">
        <v>0</v>
      </c>
      <c r="T19" s="92">
        <v>0</v>
      </c>
      <c r="U19" s="92">
        <v>0</v>
      </c>
      <c r="V19" s="92">
        <v>35</v>
      </c>
      <c r="W19" s="93">
        <v>82795</v>
      </c>
      <c r="X19" s="93">
        <v>0</v>
      </c>
    </row>
    <row r="20" spans="1:24" s="89" customFormat="1" ht="30" x14ac:dyDescent="0.2">
      <c r="A20" s="90" t="s">
        <v>198</v>
      </c>
      <c r="B20" s="243">
        <v>2</v>
      </c>
      <c r="C20" s="90" t="s">
        <v>199</v>
      </c>
      <c r="D20" s="90" t="s">
        <v>204</v>
      </c>
      <c r="E20" s="90" t="s">
        <v>203</v>
      </c>
      <c r="F20" s="91">
        <v>0</v>
      </c>
      <c r="G20" s="91">
        <v>100</v>
      </c>
      <c r="H20" s="91">
        <v>0</v>
      </c>
      <c r="I20" s="91">
        <v>0</v>
      </c>
      <c r="J20" s="91">
        <v>0</v>
      </c>
      <c r="K20" s="92">
        <v>0</v>
      </c>
      <c r="L20" s="92">
        <v>14</v>
      </c>
      <c r="M20" s="92">
        <v>0</v>
      </c>
      <c r="N20" s="92">
        <v>0</v>
      </c>
      <c r="O20" s="92">
        <v>0</v>
      </c>
      <c r="P20" s="92">
        <v>14</v>
      </c>
      <c r="Q20" s="92">
        <v>0</v>
      </c>
      <c r="R20" s="92">
        <v>14</v>
      </c>
      <c r="S20" s="92">
        <v>0</v>
      </c>
      <c r="T20" s="92">
        <v>0</v>
      </c>
      <c r="U20" s="92">
        <v>0</v>
      </c>
      <c r="V20" s="92">
        <v>14</v>
      </c>
      <c r="W20" s="93">
        <v>25089</v>
      </c>
      <c r="X20" s="93">
        <v>0</v>
      </c>
    </row>
    <row r="21" spans="1:24" s="89" customFormat="1" ht="30" x14ac:dyDescent="0.2">
      <c r="A21" s="90" t="s">
        <v>198</v>
      </c>
      <c r="B21" s="243">
        <v>3</v>
      </c>
      <c r="C21" s="90" t="s">
        <v>198</v>
      </c>
      <c r="D21" s="90" t="s">
        <v>205</v>
      </c>
      <c r="E21" s="90" t="s">
        <v>201</v>
      </c>
      <c r="F21" s="91">
        <v>47.6</v>
      </c>
      <c r="G21" s="91">
        <v>47.6</v>
      </c>
      <c r="H21" s="91">
        <v>4.8</v>
      </c>
      <c r="I21" s="91">
        <v>0</v>
      </c>
      <c r="J21" s="91">
        <v>0</v>
      </c>
      <c r="K21" s="92">
        <v>6.7590000000000003</v>
      </c>
      <c r="L21" s="92">
        <v>6.7590000000000003</v>
      </c>
      <c r="M21" s="92">
        <v>0.68200000000000005</v>
      </c>
      <c r="N21" s="92">
        <v>0</v>
      </c>
      <c r="O21" s="92">
        <v>0</v>
      </c>
      <c r="P21" s="92">
        <v>13.518000000000001</v>
      </c>
      <c r="Q21" s="92">
        <v>27.036999999999999</v>
      </c>
      <c r="R21" s="92">
        <v>6.7590000000000003</v>
      </c>
      <c r="S21" s="92">
        <v>0</v>
      </c>
      <c r="T21" s="92">
        <v>0</v>
      </c>
      <c r="U21" s="92">
        <v>0</v>
      </c>
      <c r="V21" s="92">
        <v>33.795999999999999</v>
      </c>
      <c r="W21" s="93">
        <v>453681</v>
      </c>
      <c r="X21" s="93">
        <v>0</v>
      </c>
    </row>
    <row r="22" spans="1:24" s="89" customFormat="1" ht="30" x14ac:dyDescent="0.2">
      <c r="A22" s="90" t="s">
        <v>198</v>
      </c>
      <c r="B22" s="243">
        <v>3</v>
      </c>
      <c r="C22" s="90" t="s">
        <v>198</v>
      </c>
      <c r="D22" s="90" t="s">
        <v>205</v>
      </c>
      <c r="E22" s="90" t="s">
        <v>202</v>
      </c>
      <c r="F22" s="91">
        <v>40</v>
      </c>
      <c r="G22" s="91">
        <v>10</v>
      </c>
      <c r="H22" s="91">
        <v>50</v>
      </c>
      <c r="I22" s="91">
        <v>0</v>
      </c>
      <c r="J22" s="91">
        <v>0</v>
      </c>
      <c r="K22" s="92">
        <v>5.68</v>
      </c>
      <c r="L22" s="92">
        <v>1.42</v>
      </c>
      <c r="M22" s="92">
        <v>7.1</v>
      </c>
      <c r="N22" s="92">
        <v>0</v>
      </c>
      <c r="O22" s="92">
        <v>0</v>
      </c>
      <c r="P22" s="92">
        <v>7.1</v>
      </c>
      <c r="Q22" s="92">
        <v>22.72</v>
      </c>
      <c r="R22" s="92">
        <v>1.42</v>
      </c>
      <c r="S22" s="92">
        <v>0</v>
      </c>
      <c r="T22" s="92">
        <v>0</v>
      </c>
      <c r="U22" s="92">
        <v>0</v>
      </c>
      <c r="V22" s="92">
        <v>24.14</v>
      </c>
      <c r="W22" s="93">
        <v>57105</v>
      </c>
      <c r="X22" s="93">
        <v>0</v>
      </c>
    </row>
    <row r="23" spans="1:24" s="89" customFormat="1" ht="30" x14ac:dyDescent="0.2">
      <c r="A23" s="90" t="s">
        <v>198</v>
      </c>
      <c r="B23" s="243">
        <v>3</v>
      </c>
      <c r="C23" s="90" t="s">
        <v>198</v>
      </c>
      <c r="D23" s="90" t="s">
        <v>205</v>
      </c>
      <c r="E23" s="90" t="s">
        <v>203</v>
      </c>
      <c r="F23" s="91">
        <v>37.5</v>
      </c>
      <c r="G23" s="91">
        <v>62.5</v>
      </c>
      <c r="H23" s="91">
        <v>0</v>
      </c>
      <c r="I23" s="91">
        <v>0</v>
      </c>
      <c r="J23" s="91">
        <v>0</v>
      </c>
      <c r="K23" s="92">
        <v>5.3250000000000002</v>
      </c>
      <c r="L23" s="92">
        <v>8.875</v>
      </c>
      <c r="M23" s="92">
        <v>0</v>
      </c>
      <c r="N23" s="92">
        <v>0</v>
      </c>
      <c r="O23" s="92">
        <v>0</v>
      </c>
      <c r="P23" s="92">
        <v>14.2</v>
      </c>
      <c r="Q23" s="92">
        <v>21.3</v>
      </c>
      <c r="R23" s="92">
        <v>8.875</v>
      </c>
      <c r="S23" s="92">
        <v>0</v>
      </c>
      <c r="T23" s="92">
        <v>0</v>
      </c>
      <c r="U23" s="92">
        <v>0</v>
      </c>
      <c r="V23" s="92">
        <v>30.175000000000001</v>
      </c>
      <c r="W23" s="93">
        <v>54076</v>
      </c>
      <c r="X23" s="93">
        <v>0</v>
      </c>
    </row>
    <row r="24" spans="1:24" s="89" customFormat="1" ht="30" x14ac:dyDescent="0.2">
      <c r="A24" s="90" t="s">
        <v>198</v>
      </c>
      <c r="B24" s="243">
        <v>3</v>
      </c>
      <c r="C24" s="90" t="s">
        <v>206</v>
      </c>
      <c r="D24" s="90" t="s">
        <v>205</v>
      </c>
      <c r="E24" s="90" t="s">
        <v>201</v>
      </c>
      <c r="F24" s="91">
        <v>37.299999999999997</v>
      </c>
      <c r="G24" s="91">
        <v>52.9</v>
      </c>
      <c r="H24" s="91">
        <v>9.8000000000000007</v>
      </c>
      <c r="I24" s="91">
        <v>0</v>
      </c>
      <c r="J24" s="91">
        <v>0</v>
      </c>
      <c r="K24" s="92">
        <v>5.2220000000000004</v>
      </c>
      <c r="L24" s="92">
        <v>7.4059999999999997</v>
      </c>
      <c r="M24" s="92">
        <v>1.3720000000000001</v>
      </c>
      <c r="N24" s="92">
        <v>0</v>
      </c>
      <c r="O24" s="92">
        <v>0</v>
      </c>
      <c r="P24" s="92">
        <v>12.628</v>
      </c>
      <c r="Q24" s="92">
        <v>20.888000000000002</v>
      </c>
      <c r="R24" s="92">
        <v>7.4059999999999997</v>
      </c>
      <c r="S24" s="92">
        <v>0</v>
      </c>
      <c r="T24" s="92">
        <v>0</v>
      </c>
      <c r="U24" s="92">
        <v>0</v>
      </c>
      <c r="V24" s="92">
        <v>28.294</v>
      </c>
      <c r="W24" s="93">
        <v>379822</v>
      </c>
      <c r="X24" s="93">
        <v>0</v>
      </c>
    </row>
    <row r="25" spans="1:24" s="89" customFormat="1" ht="30" x14ac:dyDescent="0.2">
      <c r="A25" s="90" t="s">
        <v>198</v>
      </c>
      <c r="B25" s="243">
        <v>3</v>
      </c>
      <c r="C25" s="90" t="s">
        <v>206</v>
      </c>
      <c r="D25" s="90" t="s">
        <v>205</v>
      </c>
      <c r="E25" s="90" t="s">
        <v>202</v>
      </c>
      <c r="F25" s="91">
        <v>40</v>
      </c>
      <c r="G25" s="91">
        <v>60</v>
      </c>
      <c r="H25" s="91">
        <v>0</v>
      </c>
      <c r="I25" s="91">
        <v>0</v>
      </c>
      <c r="J25" s="91">
        <v>0</v>
      </c>
      <c r="K25" s="92">
        <v>5.6</v>
      </c>
      <c r="L25" s="92">
        <v>8.4</v>
      </c>
      <c r="M25" s="92">
        <v>0</v>
      </c>
      <c r="N25" s="92">
        <v>0</v>
      </c>
      <c r="O25" s="92">
        <v>0</v>
      </c>
      <c r="P25" s="92">
        <v>14</v>
      </c>
      <c r="Q25" s="92">
        <v>22.4</v>
      </c>
      <c r="R25" s="92">
        <v>8.4</v>
      </c>
      <c r="S25" s="92">
        <v>0</v>
      </c>
      <c r="T25" s="92">
        <v>0</v>
      </c>
      <c r="U25" s="92">
        <v>0</v>
      </c>
      <c r="V25" s="92">
        <v>30.8</v>
      </c>
      <c r="W25" s="93">
        <v>72860</v>
      </c>
      <c r="X25" s="93">
        <v>0</v>
      </c>
    </row>
    <row r="26" spans="1:24" s="89" customFormat="1" ht="30" x14ac:dyDescent="0.2">
      <c r="A26" s="90" t="s">
        <v>198</v>
      </c>
      <c r="B26" s="243">
        <v>3</v>
      </c>
      <c r="C26" s="90" t="s">
        <v>206</v>
      </c>
      <c r="D26" s="90" t="s">
        <v>205</v>
      </c>
      <c r="E26" s="90" t="s">
        <v>203</v>
      </c>
      <c r="F26" s="91">
        <v>12.5</v>
      </c>
      <c r="G26" s="91">
        <v>75</v>
      </c>
      <c r="H26" s="91">
        <v>12.5</v>
      </c>
      <c r="I26" s="91">
        <v>0</v>
      </c>
      <c r="J26" s="91">
        <v>0</v>
      </c>
      <c r="K26" s="92">
        <v>1.75</v>
      </c>
      <c r="L26" s="92">
        <v>10.5</v>
      </c>
      <c r="M26" s="92">
        <v>1.75</v>
      </c>
      <c r="N26" s="92">
        <v>0</v>
      </c>
      <c r="O26" s="92">
        <v>0</v>
      </c>
      <c r="P26" s="92">
        <v>12.25</v>
      </c>
      <c r="Q26" s="92">
        <v>7</v>
      </c>
      <c r="R26" s="92">
        <v>10.5</v>
      </c>
      <c r="S26" s="92">
        <v>0</v>
      </c>
      <c r="T26" s="92">
        <v>0</v>
      </c>
      <c r="U26" s="92">
        <v>0</v>
      </c>
      <c r="V26" s="92">
        <v>17.5</v>
      </c>
      <c r="W26" s="93">
        <v>31361</v>
      </c>
      <c r="X26" s="93">
        <v>0</v>
      </c>
    </row>
    <row r="27" spans="1:24" s="89" customFormat="1" ht="15" x14ac:dyDescent="0.2">
      <c r="A27" s="90" t="s">
        <v>198</v>
      </c>
      <c r="B27" s="243">
        <v>4</v>
      </c>
      <c r="C27" s="90" t="s">
        <v>199</v>
      </c>
      <c r="D27" s="90" t="s">
        <v>207</v>
      </c>
      <c r="E27" s="90" t="s">
        <v>201</v>
      </c>
      <c r="F27" s="91">
        <v>25.8</v>
      </c>
      <c r="G27" s="91">
        <v>45.2</v>
      </c>
      <c r="H27" s="91">
        <v>29</v>
      </c>
      <c r="I27" s="91">
        <v>0</v>
      </c>
      <c r="J27" s="91">
        <v>0</v>
      </c>
      <c r="K27" s="92">
        <v>3.5089999999999999</v>
      </c>
      <c r="L27" s="92">
        <v>6.1470000000000002</v>
      </c>
      <c r="M27" s="92">
        <v>3.944</v>
      </c>
      <c r="N27" s="92">
        <v>0</v>
      </c>
      <c r="O27" s="92">
        <v>0</v>
      </c>
      <c r="P27" s="92">
        <v>9.6560000000000006</v>
      </c>
      <c r="Q27" s="92">
        <v>14.035</v>
      </c>
      <c r="R27" s="92">
        <v>6.1470000000000002</v>
      </c>
      <c r="S27" s="92">
        <v>0</v>
      </c>
      <c r="T27" s="92">
        <v>0</v>
      </c>
      <c r="U27" s="92">
        <v>0</v>
      </c>
      <c r="V27" s="92">
        <v>20.181999999999999</v>
      </c>
      <c r="W27" s="93">
        <v>270931</v>
      </c>
      <c r="X27" s="93">
        <v>0</v>
      </c>
    </row>
    <row r="28" spans="1:24" s="89" customFormat="1" ht="15" x14ac:dyDescent="0.2">
      <c r="A28" s="90" t="s">
        <v>198</v>
      </c>
      <c r="B28" s="243">
        <v>4</v>
      </c>
      <c r="C28" s="90" t="s">
        <v>199</v>
      </c>
      <c r="D28" s="90" t="s">
        <v>207</v>
      </c>
      <c r="E28" s="90" t="s">
        <v>202</v>
      </c>
      <c r="F28" s="91">
        <v>60</v>
      </c>
      <c r="G28" s="91">
        <v>40</v>
      </c>
      <c r="H28" s="91">
        <v>0</v>
      </c>
      <c r="I28" s="91">
        <v>0</v>
      </c>
      <c r="J28" s="91">
        <v>0</v>
      </c>
      <c r="K28" s="92">
        <v>8.16</v>
      </c>
      <c r="L28" s="92">
        <v>5.44</v>
      </c>
      <c r="M28" s="92">
        <v>0</v>
      </c>
      <c r="N28" s="92">
        <v>0</v>
      </c>
      <c r="O28" s="92">
        <v>0</v>
      </c>
      <c r="P28" s="92">
        <v>13.6</v>
      </c>
      <c r="Q28" s="92">
        <v>32.64</v>
      </c>
      <c r="R28" s="92">
        <v>5.44</v>
      </c>
      <c r="S28" s="92">
        <v>0</v>
      </c>
      <c r="T28" s="92">
        <v>0</v>
      </c>
      <c r="U28" s="92">
        <v>0</v>
      </c>
      <c r="V28" s="92">
        <v>38.08</v>
      </c>
      <c r="W28" s="93">
        <v>90081</v>
      </c>
      <c r="X28" s="93">
        <v>0</v>
      </c>
    </row>
    <row r="29" spans="1:24" s="89" customFormat="1" ht="15" x14ac:dyDescent="0.2">
      <c r="A29" s="90" t="s">
        <v>198</v>
      </c>
      <c r="B29" s="243">
        <v>4</v>
      </c>
      <c r="C29" s="90" t="s">
        <v>199</v>
      </c>
      <c r="D29" s="90" t="s">
        <v>207</v>
      </c>
      <c r="E29" s="90" t="s">
        <v>203</v>
      </c>
      <c r="F29" s="91">
        <v>0</v>
      </c>
      <c r="G29" s="91">
        <v>100</v>
      </c>
      <c r="H29" s="91">
        <v>0</v>
      </c>
      <c r="I29" s="91">
        <v>0</v>
      </c>
      <c r="J29" s="91">
        <v>0</v>
      </c>
      <c r="K29" s="92">
        <v>0</v>
      </c>
      <c r="L29" s="92">
        <v>13.6</v>
      </c>
      <c r="M29" s="92">
        <v>0</v>
      </c>
      <c r="N29" s="92">
        <v>0</v>
      </c>
      <c r="O29" s="92">
        <v>0</v>
      </c>
      <c r="P29" s="92">
        <v>13.6</v>
      </c>
      <c r="Q29" s="92">
        <v>0</v>
      </c>
      <c r="R29" s="92">
        <v>13.6</v>
      </c>
      <c r="S29" s="92">
        <v>0</v>
      </c>
      <c r="T29" s="92">
        <v>0</v>
      </c>
      <c r="U29" s="92">
        <v>0</v>
      </c>
      <c r="V29" s="92">
        <v>13.6</v>
      </c>
      <c r="W29" s="93">
        <v>24372</v>
      </c>
      <c r="X29" s="93">
        <v>0</v>
      </c>
    </row>
    <row r="30" spans="1:24" s="89" customFormat="1" ht="15" x14ac:dyDescent="0.2">
      <c r="A30" s="90" t="s">
        <v>198</v>
      </c>
      <c r="B30" s="243">
        <v>5</v>
      </c>
      <c r="C30" s="90" t="s">
        <v>199</v>
      </c>
      <c r="D30" s="90" t="s">
        <v>208</v>
      </c>
      <c r="E30" s="90" t="s">
        <v>201</v>
      </c>
      <c r="F30" s="91">
        <v>27.6</v>
      </c>
      <c r="G30" s="91">
        <v>52.2</v>
      </c>
      <c r="H30" s="91">
        <v>19.600000000000001</v>
      </c>
      <c r="I30" s="91">
        <v>0.6</v>
      </c>
      <c r="J30" s="91">
        <v>0</v>
      </c>
      <c r="K30" s="92">
        <v>12.144</v>
      </c>
      <c r="L30" s="92">
        <v>22.968</v>
      </c>
      <c r="M30" s="92">
        <v>8.6240000000000006</v>
      </c>
      <c r="N30" s="92">
        <v>0.26400000000000001</v>
      </c>
      <c r="O30" s="92">
        <v>0</v>
      </c>
      <c r="P30" s="92">
        <v>35.112000000000002</v>
      </c>
      <c r="Q30" s="92">
        <v>48.576000000000001</v>
      </c>
      <c r="R30" s="92">
        <v>22.968</v>
      </c>
      <c r="S30" s="92">
        <v>0</v>
      </c>
      <c r="T30" s="92">
        <v>0</v>
      </c>
      <c r="U30" s="92">
        <v>0</v>
      </c>
      <c r="V30" s="92">
        <v>71.543999999999997</v>
      </c>
      <c r="W30" s="93">
        <v>960414</v>
      </c>
      <c r="X30" s="93">
        <v>0</v>
      </c>
    </row>
    <row r="31" spans="1:24" s="89" customFormat="1" ht="15" x14ac:dyDescent="0.2">
      <c r="A31" s="90" t="s">
        <v>198</v>
      </c>
      <c r="B31" s="243">
        <v>5</v>
      </c>
      <c r="C31" s="90" t="s">
        <v>199</v>
      </c>
      <c r="D31" s="90" t="s">
        <v>208</v>
      </c>
      <c r="E31" s="90" t="s">
        <v>202</v>
      </c>
      <c r="F31" s="91">
        <v>40</v>
      </c>
      <c r="G31" s="91">
        <v>60</v>
      </c>
      <c r="H31" s="91">
        <v>0</v>
      </c>
      <c r="I31" s="91">
        <v>0</v>
      </c>
      <c r="J31" s="91">
        <v>0</v>
      </c>
      <c r="K31" s="92">
        <v>17.600000000000001</v>
      </c>
      <c r="L31" s="92">
        <v>26.4</v>
      </c>
      <c r="M31" s="92">
        <v>0</v>
      </c>
      <c r="N31" s="92">
        <v>0</v>
      </c>
      <c r="O31" s="92">
        <v>0</v>
      </c>
      <c r="P31" s="92">
        <v>44</v>
      </c>
      <c r="Q31" s="92">
        <v>70.400000000000006</v>
      </c>
      <c r="R31" s="92">
        <v>26.4</v>
      </c>
      <c r="S31" s="92">
        <v>0</v>
      </c>
      <c r="T31" s="92">
        <v>0</v>
      </c>
      <c r="U31" s="92">
        <v>0</v>
      </c>
      <c r="V31" s="92">
        <v>96.8</v>
      </c>
      <c r="W31" s="93">
        <v>228987</v>
      </c>
      <c r="X31" s="93">
        <v>0</v>
      </c>
    </row>
    <row r="32" spans="1:24" s="89" customFormat="1" ht="15" x14ac:dyDescent="0.2">
      <c r="A32" s="90" t="s">
        <v>198</v>
      </c>
      <c r="B32" s="243">
        <v>5</v>
      </c>
      <c r="C32" s="90" t="s">
        <v>199</v>
      </c>
      <c r="D32" s="90" t="s">
        <v>208</v>
      </c>
      <c r="E32" s="90" t="s">
        <v>203</v>
      </c>
      <c r="F32" s="91">
        <v>12.5</v>
      </c>
      <c r="G32" s="91">
        <v>87.5</v>
      </c>
      <c r="H32" s="91">
        <v>0</v>
      </c>
      <c r="I32" s="91">
        <v>0</v>
      </c>
      <c r="J32" s="91">
        <v>0</v>
      </c>
      <c r="K32" s="92">
        <v>5.5</v>
      </c>
      <c r="L32" s="92">
        <v>38.5</v>
      </c>
      <c r="M32" s="92">
        <v>0</v>
      </c>
      <c r="N32" s="92">
        <v>0</v>
      </c>
      <c r="O32" s="92">
        <v>0</v>
      </c>
      <c r="P32" s="92">
        <v>44</v>
      </c>
      <c r="Q32" s="92">
        <v>22</v>
      </c>
      <c r="R32" s="92">
        <v>38.5</v>
      </c>
      <c r="S32" s="92">
        <v>0</v>
      </c>
      <c r="T32" s="92">
        <v>0</v>
      </c>
      <c r="U32" s="92">
        <v>0</v>
      </c>
      <c r="V32" s="92">
        <v>60.5</v>
      </c>
      <c r="W32" s="93">
        <v>108421</v>
      </c>
      <c r="X32" s="93">
        <v>0</v>
      </c>
    </row>
    <row r="33" spans="1:24" s="89" customFormat="1" ht="15" x14ac:dyDescent="0.2">
      <c r="A33" s="90" t="s">
        <v>198</v>
      </c>
      <c r="B33" s="243">
        <v>6</v>
      </c>
      <c r="C33" s="90" t="s">
        <v>199</v>
      </c>
      <c r="D33" s="90" t="s">
        <v>209</v>
      </c>
      <c r="E33" s="90" t="s">
        <v>201</v>
      </c>
      <c r="F33" s="91">
        <v>19.5</v>
      </c>
      <c r="G33" s="91">
        <v>63.4</v>
      </c>
      <c r="H33" s="91">
        <v>17.100000000000001</v>
      </c>
      <c r="I33" s="91">
        <v>0</v>
      </c>
      <c r="J33" s="91">
        <v>0</v>
      </c>
      <c r="K33" s="92">
        <v>2.145</v>
      </c>
      <c r="L33" s="92">
        <v>6.9740000000000002</v>
      </c>
      <c r="M33" s="92">
        <v>1.881</v>
      </c>
      <c r="N33" s="92">
        <v>0</v>
      </c>
      <c r="O33" s="92">
        <v>0</v>
      </c>
      <c r="P33" s="92">
        <v>9.1189999999999998</v>
      </c>
      <c r="Q33" s="92">
        <v>8.58</v>
      </c>
      <c r="R33" s="92">
        <v>6.9740000000000002</v>
      </c>
      <c r="S33" s="92">
        <v>0</v>
      </c>
      <c r="T33" s="92">
        <v>0</v>
      </c>
      <c r="U33" s="92">
        <v>0</v>
      </c>
      <c r="V33" s="92">
        <v>15.554</v>
      </c>
      <c r="W33" s="93">
        <v>208799</v>
      </c>
      <c r="X33" s="93">
        <v>0</v>
      </c>
    </row>
    <row r="34" spans="1:24" s="89" customFormat="1" ht="15" x14ac:dyDescent="0.2">
      <c r="A34" s="90" t="s">
        <v>198</v>
      </c>
      <c r="B34" s="243">
        <v>6</v>
      </c>
      <c r="C34" s="90" t="s">
        <v>199</v>
      </c>
      <c r="D34" s="90" t="s">
        <v>209</v>
      </c>
      <c r="E34" s="90" t="s">
        <v>202</v>
      </c>
      <c r="F34" s="91">
        <v>40</v>
      </c>
      <c r="G34" s="91">
        <v>60</v>
      </c>
      <c r="H34" s="91">
        <v>0</v>
      </c>
      <c r="I34" s="91">
        <v>0</v>
      </c>
      <c r="J34" s="91">
        <v>0</v>
      </c>
      <c r="K34" s="92">
        <v>4.4000000000000004</v>
      </c>
      <c r="L34" s="92">
        <v>6.6</v>
      </c>
      <c r="M34" s="92">
        <v>0</v>
      </c>
      <c r="N34" s="92">
        <v>0</v>
      </c>
      <c r="O34" s="92">
        <v>0</v>
      </c>
      <c r="P34" s="92">
        <v>11</v>
      </c>
      <c r="Q34" s="92">
        <v>17.600000000000001</v>
      </c>
      <c r="R34" s="92">
        <v>6.6</v>
      </c>
      <c r="S34" s="92">
        <v>0</v>
      </c>
      <c r="T34" s="92">
        <v>0</v>
      </c>
      <c r="U34" s="92">
        <v>0</v>
      </c>
      <c r="V34" s="92">
        <v>24.2</v>
      </c>
      <c r="W34" s="93">
        <v>57247</v>
      </c>
      <c r="X34" s="93">
        <v>0</v>
      </c>
    </row>
    <row r="35" spans="1:24" s="89" customFormat="1" ht="15" x14ac:dyDescent="0.2">
      <c r="A35" s="90" t="s">
        <v>198</v>
      </c>
      <c r="B35" s="243">
        <v>6</v>
      </c>
      <c r="C35" s="90" t="s">
        <v>199</v>
      </c>
      <c r="D35" s="90" t="s">
        <v>209</v>
      </c>
      <c r="E35" s="90" t="s">
        <v>203</v>
      </c>
      <c r="F35" s="91">
        <v>75</v>
      </c>
      <c r="G35" s="91">
        <v>25</v>
      </c>
      <c r="H35" s="91">
        <v>0</v>
      </c>
      <c r="I35" s="91">
        <v>0</v>
      </c>
      <c r="J35" s="91">
        <v>0</v>
      </c>
      <c r="K35" s="92">
        <v>8.25</v>
      </c>
      <c r="L35" s="92">
        <v>2.75</v>
      </c>
      <c r="M35" s="92">
        <v>0</v>
      </c>
      <c r="N35" s="92">
        <v>0</v>
      </c>
      <c r="O35" s="92">
        <v>0</v>
      </c>
      <c r="P35" s="92">
        <v>11</v>
      </c>
      <c r="Q35" s="92">
        <v>33</v>
      </c>
      <c r="R35" s="92">
        <v>2.75</v>
      </c>
      <c r="S35" s="92">
        <v>0</v>
      </c>
      <c r="T35" s="92">
        <v>0</v>
      </c>
      <c r="U35" s="92">
        <v>0</v>
      </c>
      <c r="V35" s="92">
        <v>35.75</v>
      </c>
      <c r="W35" s="93">
        <v>64067</v>
      </c>
      <c r="X35" s="93">
        <v>0</v>
      </c>
    </row>
    <row r="36" spans="1:24" s="89" customFormat="1" ht="15" x14ac:dyDescent="0.2">
      <c r="A36" s="90" t="s">
        <v>206</v>
      </c>
      <c r="B36" s="243">
        <v>7</v>
      </c>
      <c r="C36" s="90" t="s">
        <v>199</v>
      </c>
      <c r="D36" s="90" t="s">
        <v>210</v>
      </c>
      <c r="E36" s="90" t="s">
        <v>201</v>
      </c>
      <c r="F36" s="91">
        <v>19.2</v>
      </c>
      <c r="G36" s="91">
        <v>61.6</v>
      </c>
      <c r="H36" s="91">
        <v>16.3</v>
      </c>
      <c r="I36" s="91">
        <v>0.4</v>
      </c>
      <c r="J36" s="91">
        <v>2.5</v>
      </c>
      <c r="K36" s="92">
        <v>12.096</v>
      </c>
      <c r="L36" s="92">
        <v>38.808</v>
      </c>
      <c r="M36" s="92">
        <v>10.269</v>
      </c>
      <c r="N36" s="92">
        <v>0.252</v>
      </c>
      <c r="O36" s="92">
        <v>1.575</v>
      </c>
      <c r="P36" s="92">
        <v>50.904000000000003</v>
      </c>
      <c r="Q36" s="92">
        <v>48.384</v>
      </c>
      <c r="R36" s="92">
        <v>38.808</v>
      </c>
      <c r="S36" s="92">
        <v>0</v>
      </c>
      <c r="T36" s="92">
        <v>0</v>
      </c>
      <c r="U36" s="92">
        <v>0</v>
      </c>
      <c r="V36" s="92">
        <v>87.191999999999993</v>
      </c>
      <c r="W36" s="93">
        <v>1305648</v>
      </c>
      <c r="X36" s="93">
        <v>0</v>
      </c>
    </row>
    <row r="37" spans="1:24" s="89" customFormat="1" ht="15" x14ac:dyDescent="0.2">
      <c r="A37" s="90" t="s">
        <v>206</v>
      </c>
      <c r="B37" s="243">
        <v>7</v>
      </c>
      <c r="C37" s="90" t="s">
        <v>199</v>
      </c>
      <c r="D37" s="90" t="s">
        <v>210</v>
      </c>
      <c r="E37" s="90" t="s">
        <v>202</v>
      </c>
      <c r="F37" s="91">
        <v>77.099999999999994</v>
      </c>
      <c r="G37" s="91">
        <v>22.9</v>
      </c>
      <c r="H37" s="91">
        <v>0</v>
      </c>
      <c r="I37" s="91">
        <v>0</v>
      </c>
      <c r="J37" s="91">
        <v>0</v>
      </c>
      <c r="K37" s="92">
        <v>48.573</v>
      </c>
      <c r="L37" s="92">
        <v>14.427</v>
      </c>
      <c r="M37" s="92">
        <v>0</v>
      </c>
      <c r="N37" s="92">
        <v>0</v>
      </c>
      <c r="O37" s="92">
        <v>0</v>
      </c>
      <c r="P37" s="92">
        <v>63</v>
      </c>
      <c r="Q37" s="92">
        <v>194.292</v>
      </c>
      <c r="R37" s="92">
        <v>14.427</v>
      </c>
      <c r="S37" s="92">
        <v>0</v>
      </c>
      <c r="T37" s="92">
        <v>0</v>
      </c>
      <c r="U37" s="92">
        <v>0</v>
      </c>
      <c r="V37" s="92">
        <v>208.71899999999999</v>
      </c>
      <c r="W37" s="93">
        <v>614807</v>
      </c>
      <c r="X37" s="93">
        <v>0</v>
      </c>
    </row>
    <row r="38" spans="1:24" s="89" customFormat="1" ht="15" x14ac:dyDescent="0.2">
      <c r="A38" s="90" t="s">
        <v>206</v>
      </c>
      <c r="B38" s="243">
        <v>7</v>
      </c>
      <c r="C38" s="90" t="s">
        <v>199</v>
      </c>
      <c r="D38" s="90" t="s">
        <v>210</v>
      </c>
      <c r="E38" s="90" t="s">
        <v>203</v>
      </c>
      <c r="F38" s="91">
        <v>50</v>
      </c>
      <c r="G38" s="91">
        <v>50</v>
      </c>
      <c r="H38" s="91">
        <v>0</v>
      </c>
      <c r="I38" s="91">
        <v>0</v>
      </c>
      <c r="J38" s="91">
        <v>0</v>
      </c>
      <c r="K38" s="92">
        <v>31.5</v>
      </c>
      <c r="L38" s="92">
        <v>31.5</v>
      </c>
      <c r="M38" s="92">
        <v>0</v>
      </c>
      <c r="N38" s="92">
        <v>0</v>
      </c>
      <c r="O38" s="92">
        <v>0</v>
      </c>
      <c r="P38" s="92">
        <v>63</v>
      </c>
      <c r="Q38" s="92">
        <v>126</v>
      </c>
      <c r="R38" s="92">
        <v>31.5</v>
      </c>
      <c r="S38" s="92">
        <v>0</v>
      </c>
      <c r="T38" s="92">
        <v>0</v>
      </c>
      <c r="U38" s="92">
        <v>0</v>
      </c>
      <c r="V38" s="92">
        <v>157.5</v>
      </c>
      <c r="W38" s="93">
        <v>344938</v>
      </c>
      <c r="X38" s="93">
        <v>0</v>
      </c>
    </row>
    <row r="39" spans="1:24" s="89" customFormat="1" ht="15" x14ac:dyDescent="0.2">
      <c r="A39" s="90" t="s">
        <v>206</v>
      </c>
      <c r="B39" s="243">
        <v>8</v>
      </c>
      <c r="C39" s="90" t="s">
        <v>199</v>
      </c>
      <c r="D39" s="90" t="s">
        <v>211</v>
      </c>
      <c r="E39" s="90" t="s">
        <v>201</v>
      </c>
      <c r="F39" s="91">
        <v>32.299999999999997</v>
      </c>
      <c r="G39" s="91">
        <v>64.599999999999994</v>
      </c>
      <c r="H39" s="91">
        <v>3.1</v>
      </c>
      <c r="I39" s="91">
        <v>0</v>
      </c>
      <c r="J39" s="91">
        <v>0</v>
      </c>
      <c r="K39" s="92">
        <v>6.3310000000000004</v>
      </c>
      <c r="L39" s="92">
        <v>12.662000000000001</v>
      </c>
      <c r="M39" s="92">
        <v>0.60799999999999998</v>
      </c>
      <c r="N39" s="92">
        <v>0</v>
      </c>
      <c r="O39" s="92">
        <v>0</v>
      </c>
      <c r="P39" s="92">
        <v>18.992000000000001</v>
      </c>
      <c r="Q39" s="92">
        <v>25.323</v>
      </c>
      <c r="R39" s="92">
        <v>12.662000000000001</v>
      </c>
      <c r="S39" s="92">
        <v>0</v>
      </c>
      <c r="T39" s="92">
        <v>0</v>
      </c>
      <c r="U39" s="92">
        <v>0</v>
      </c>
      <c r="V39" s="92">
        <v>37.984999999999999</v>
      </c>
      <c r="W39" s="93">
        <v>568800</v>
      </c>
      <c r="X39" s="93">
        <v>0</v>
      </c>
    </row>
    <row r="40" spans="1:24" s="89" customFormat="1" ht="15" x14ac:dyDescent="0.2">
      <c r="A40" s="90" t="s">
        <v>206</v>
      </c>
      <c r="B40" s="243">
        <v>8</v>
      </c>
      <c r="C40" s="90" t="s">
        <v>199</v>
      </c>
      <c r="D40" s="90" t="s">
        <v>211</v>
      </c>
      <c r="E40" s="90" t="s">
        <v>202</v>
      </c>
      <c r="F40" s="91">
        <v>40</v>
      </c>
      <c r="G40" s="91">
        <v>60</v>
      </c>
      <c r="H40" s="91">
        <v>0</v>
      </c>
      <c r="I40" s="91">
        <v>0</v>
      </c>
      <c r="J40" s="91">
        <v>0</v>
      </c>
      <c r="K40" s="92">
        <v>7.84</v>
      </c>
      <c r="L40" s="92">
        <v>11.76</v>
      </c>
      <c r="M40" s="92">
        <v>0</v>
      </c>
      <c r="N40" s="92">
        <v>0</v>
      </c>
      <c r="O40" s="92">
        <v>0</v>
      </c>
      <c r="P40" s="92">
        <v>19.600000000000001</v>
      </c>
      <c r="Q40" s="92">
        <v>31.36</v>
      </c>
      <c r="R40" s="92">
        <v>11.76</v>
      </c>
      <c r="S40" s="92">
        <v>0</v>
      </c>
      <c r="T40" s="92">
        <v>0</v>
      </c>
      <c r="U40" s="92">
        <v>0</v>
      </c>
      <c r="V40" s="92">
        <v>43.12</v>
      </c>
      <c r="W40" s="93">
        <v>127015</v>
      </c>
      <c r="X40" s="93">
        <v>0</v>
      </c>
    </row>
    <row r="41" spans="1:24" s="89" customFormat="1" ht="15" x14ac:dyDescent="0.2">
      <c r="A41" s="90" t="s">
        <v>206</v>
      </c>
      <c r="B41" s="243">
        <v>8</v>
      </c>
      <c r="C41" s="90" t="s">
        <v>199</v>
      </c>
      <c r="D41" s="90" t="s">
        <v>211</v>
      </c>
      <c r="E41" s="90" t="s">
        <v>203</v>
      </c>
      <c r="F41" s="91">
        <v>0</v>
      </c>
      <c r="G41" s="91">
        <v>100</v>
      </c>
      <c r="H41" s="91">
        <v>0</v>
      </c>
      <c r="I41" s="91">
        <v>0</v>
      </c>
      <c r="J41" s="91">
        <v>0</v>
      </c>
      <c r="K41" s="92">
        <v>0</v>
      </c>
      <c r="L41" s="92">
        <v>19.600000000000001</v>
      </c>
      <c r="M41" s="92">
        <v>0</v>
      </c>
      <c r="N41" s="92">
        <v>0</v>
      </c>
      <c r="O41" s="92">
        <v>0</v>
      </c>
      <c r="P41" s="92">
        <v>19.600000000000001</v>
      </c>
      <c r="Q41" s="92">
        <v>0</v>
      </c>
      <c r="R41" s="92">
        <v>19.600000000000001</v>
      </c>
      <c r="S41" s="92">
        <v>0</v>
      </c>
      <c r="T41" s="92">
        <v>0</v>
      </c>
      <c r="U41" s="92">
        <v>0</v>
      </c>
      <c r="V41" s="92">
        <v>19.600000000000001</v>
      </c>
      <c r="W41" s="93">
        <v>42926</v>
      </c>
      <c r="X41" s="93">
        <v>0</v>
      </c>
    </row>
    <row r="42" spans="1:24" s="89" customFormat="1" ht="15" x14ac:dyDescent="0.2">
      <c r="A42" s="90" t="s">
        <v>206</v>
      </c>
      <c r="B42" s="243">
        <v>10</v>
      </c>
      <c r="C42" s="90" t="s">
        <v>199</v>
      </c>
      <c r="D42" s="90" t="s">
        <v>212</v>
      </c>
      <c r="E42" s="90" t="s">
        <v>201</v>
      </c>
      <c r="F42" s="91">
        <v>14.6</v>
      </c>
      <c r="G42" s="91">
        <v>73.2</v>
      </c>
      <c r="H42" s="91">
        <v>12.2</v>
      </c>
      <c r="I42" s="91">
        <v>0</v>
      </c>
      <c r="J42" s="91">
        <v>0</v>
      </c>
      <c r="K42" s="92">
        <v>3.2120000000000002</v>
      </c>
      <c r="L42" s="92">
        <v>16.103999999999999</v>
      </c>
      <c r="M42" s="92">
        <v>2.6840000000000002</v>
      </c>
      <c r="N42" s="92">
        <v>0</v>
      </c>
      <c r="O42" s="92">
        <v>0</v>
      </c>
      <c r="P42" s="92">
        <v>19.315999999999999</v>
      </c>
      <c r="Q42" s="92">
        <v>12.848000000000001</v>
      </c>
      <c r="R42" s="92">
        <v>16.103999999999999</v>
      </c>
      <c r="S42" s="92">
        <v>0</v>
      </c>
      <c r="T42" s="92">
        <v>0</v>
      </c>
      <c r="U42" s="92">
        <v>0</v>
      </c>
      <c r="V42" s="92">
        <v>28.952000000000002</v>
      </c>
      <c r="W42" s="93">
        <v>433539</v>
      </c>
      <c r="X42" s="93">
        <v>0</v>
      </c>
    </row>
    <row r="43" spans="1:24" s="89" customFormat="1" ht="15" x14ac:dyDescent="0.2">
      <c r="A43" s="90" t="s">
        <v>206</v>
      </c>
      <c r="B43" s="243">
        <v>10</v>
      </c>
      <c r="C43" s="90" t="s">
        <v>199</v>
      </c>
      <c r="D43" s="90" t="s">
        <v>212</v>
      </c>
      <c r="E43" s="90" t="s">
        <v>202</v>
      </c>
      <c r="F43" s="91">
        <v>0</v>
      </c>
      <c r="G43" s="91">
        <v>73.3</v>
      </c>
      <c r="H43" s="91">
        <v>26.7</v>
      </c>
      <c r="I43" s="91">
        <v>0</v>
      </c>
      <c r="J43" s="91">
        <v>0</v>
      </c>
      <c r="K43" s="92">
        <v>0</v>
      </c>
      <c r="L43" s="92">
        <v>16.126000000000001</v>
      </c>
      <c r="M43" s="92">
        <v>5.8739999999999997</v>
      </c>
      <c r="N43" s="92">
        <v>0</v>
      </c>
      <c r="O43" s="92">
        <v>0</v>
      </c>
      <c r="P43" s="92">
        <v>16.126000000000001</v>
      </c>
      <c r="Q43" s="92">
        <v>0</v>
      </c>
      <c r="R43" s="92">
        <v>16.126000000000001</v>
      </c>
      <c r="S43" s="92">
        <v>0</v>
      </c>
      <c r="T43" s="92">
        <v>0</v>
      </c>
      <c r="U43" s="92">
        <v>0</v>
      </c>
      <c r="V43" s="92">
        <v>16.126000000000001</v>
      </c>
      <c r="W43" s="93">
        <v>47501</v>
      </c>
      <c r="X43" s="93">
        <v>0</v>
      </c>
    </row>
    <row r="44" spans="1:24" s="89" customFormat="1" ht="15" x14ac:dyDescent="0.2">
      <c r="A44" s="90" t="s">
        <v>206</v>
      </c>
      <c r="B44" s="243">
        <v>10</v>
      </c>
      <c r="C44" s="90" t="s">
        <v>199</v>
      </c>
      <c r="D44" s="90" t="s">
        <v>212</v>
      </c>
      <c r="E44" s="90" t="s">
        <v>203</v>
      </c>
      <c r="F44" s="91">
        <v>0</v>
      </c>
      <c r="G44" s="91">
        <v>75</v>
      </c>
      <c r="H44" s="91">
        <v>25</v>
      </c>
      <c r="I44" s="91">
        <v>0</v>
      </c>
      <c r="J44" s="91">
        <v>0</v>
      </c>
      <c r="K44" s="92">
        <v>0</v>
      </c>
      <c r="L44" s="92">
        <v>16.5</v>
      </c>
      <c r="M44" s="92">
        <v>5.5</v>
      </c>
      <c r="N44" s="92">
        <v>0</v>
      </c>
      <c r="O44" s="92">
        <v>0</v>
      </c>
      <c r="P44" s="92">
        <v>16.5</v>
      </c>
      <c r="Q44" s="92">
        <v>0</v>
      </c>
      <c r="R44" s="92">
        <v>16.5</v>
      </c>
      <c r="S44" s="92">
        <v>0</v>
      </c>
      <c r="T44" s="92">
        <v>0</v>
      </c>
      <c r="U44" s="92">
        <v>0</v>
      </c>
      <c r="V44" s="92">
        <v>16.5</v>
      </c>
      <c r="W44" s="93">
        <v>36136</v>
      </c>
      <c r="X44" s="93">
        <v>0</v>
      </c>
    </row>
    <row r="45" spans="1:24" s="89" customFormat="1" ht="15" x14ac:dyDescent="0.2">
      <c r="A45" s="90" t="s">
        <v>206</v>
      </c>
      <c r="B45" s="243">
        <v>11</v>
      </c>
      <c r="C45" s="90" t="s">
        <v>199</v>
      </c>
      <c r="D45" s="90" t="s">
        <v>213</v>
      </c>
      <c r="E45" s="90" t="s">
        <v>201</v>
      </c>
      <c r="F45" s="91">
        <v>31.4</v>
      </c>
      <c r="G45" s="91">
        <v>44.3</v>
      </c>
      <c r="H45" s="91">
        <v>24.3</v>
      </c>
      <c r="I45" s="91">
        <v>0</v>
      </c>
      <c r="J45" s="91">
        <v>0</v>
      </c>
      <c r="K45" s="92">
        <v>5.7149999999999999</v>
      </c>
      <c r="L45" s="92">
        <v>8.0630000000000006</v>
      </c>
      <c r="M45" s="92">
        <v>4.423</v>
      </c>
      <c r="N45" s="92">
        <v>0</v>
      </c>
      <c r="O45" s="92">
        <v>0</v>
      </c>
      <c r="P45" s="92">
        <v>13.776999999999999</v>
      </c>
      <c r="Q45" s="92">
        <v>22.859000000000002</v>
      </c>
      <c r="R45" s="92">
        <v>8.0630000000000006</v>
      </c>
      <c r="S45" s="92">
        <v>0</v>
      </c>
      <c r="T45" s="92">
        <v>0</v>
      </c>
      <c r="U45" s="92">
        <v>0</v>
      </c>
      <c r="V45" s="92">
        <v>30.922000000000001</v>
      </c>
      <c r="W45" s="93">
        <v>463035</v>
      </c>
      <c r="X45" s="93">
        <v>0</v>
      </c>
    </row>
    <row r="46" spans="1:24" s="89" customFormat="1" ht="15" x14ac:dyDescent="0.2">
      <c r="A46" s="90" t="s">
        <v>206</v>
      </c>
      <c r="B46" s="243">
        <v>11</v>
      </c>
      <c r="C46" s="90" t="s">
        <v>199</v>
      </c>
      <c r="D46" s="90" t="s">
        <v>213</v>
      </c>
      <c r="E46" s="90" t="s">
        <v>202</v>
      </c>
      <c r="F46" s="91">
        <v>26.7</v>
      </c>
      <c r="G46" s="91">
        <v>50</v>
      </c>
      <c r="H46" s="91">
        <v>23.3</v>
      </c>
      <c r="I46" s="91">
        <v>0</v>
      </c>
      <c r="J46" s="91">
        <v>0</v>
      </c>
      <c r="K46" s="92">
        <v>4.859</v>
      </c>
      <c r="L46" s="92">
        <v>9.1</v>
      </c>
      <c r="M46" s="92">
        <v>4.2409999999999997</v>
      </c>
      <c r="N46" s="92">
        <v>0</v>
      </c>
      <c r="O46" s="92">
        <v>0</v>
      </c>
      <c r="P46" s="92">
        <v>13.959</v>
      </c>
      <c r="Q46" s="92">
        <v>19.437999999999999</v>
      </c>
      <c r="R46" s="92">
        <v>9.1</v>
      </c>
      <c r="S46" s="92">
        <v>0</v>
      </c>
      <c r="T46" s="92">
        <v>0</v>
      </c>
      <c r="U46" s="92">
        <v>0</v>
      </c>
      <c r="V46" s="92">
        <v>28.538</v>
      </c>
      <c r="W46" s="93">
        <v>84061</v>
      </c>
      <c r="X46" s="93">
        <v>0</v>
      </c>
    </row>
    <row r="47" spans="1:24" s="89" customFormat="1" ht="15" x14ac:dyDescent="0.2">
      <c r="A47" s="90" t="s">
        <v>206</v>
      </c>
      <c r="B47" s="243">
        <v>11</v>
      </c>
      <c r="C47" s="90" t="s">
        <v>199</v>
      </c>
      <c r="D47" s="90" t="s">
        <v>213</v>
      </c>
      <c r="E47" s="90" t="s">
        <v>203</v>
      </c>
      <c r="F47" s="91">
        <v>15</v>
      </c>
      <c r="G47" s="91">
        <v>85</v>
      </c>
      <c r="H47" s="91">
        <v>0</v>
      </c>
      <c r="I47" s="91">
        <v>0</v>
      </c>
      <c r="J47" s="91">
        <v>0</v>
      </c>
      <c r="K47" s="92">
        <v>2.73</v>
      </c>
      <c r="L47" s="92">
        <v>15.47</v>
      </c>
      <c r="M47" s="92">
        <v>0</v>
      </c>
      <c r="N47" s="92">
        <v>0</v>
      </c>
      <c r="O47" s="92">
        <v>0</v>
      </c>
      <c r="P47" s="92">
        <v>18.2</v>
      </c>
      <c r="Q47" s="92">
        <v>10.92</v>
      </c>
      <c r="R47" s="92">
        <v>15.47</v>
      </c>
      <c r="S47" s="92">
        <v>0</v>
      </c>
      <c r="T47" s="92">
        <v>0</v>
      </c>
      <c r="U47" s="92">
        <v>0</v>
      </c>
      <c r="V47" s="92">
        <v>26.39</v>
      </c>
      <c r="W47" s="93">
        <v>57796</v>
      </c>
      <c r="X47" s="93">
        <v>0</v>
      </c>
    </row>
    <row r="48" spans="1:24" s="89" customFormat="1" ht="15" x14ac:dyDescent="0.2">
      <c r="A48" s="90" t="s">
        <v>214</v>
      </c>
      <c r="B48" s="243">
        <v>18</v>
      </c>
      <c r="C48" s="90" t="s">
        <v>199</v>
      </c>
      <c r="D48" s="90" t="s">
        <v>215</v>
      </c>
      <c r="E48" s="90" t="s">
        <v>201</v>
      </c>
      <c r="F48" s="91">
        <v>20.399999999999999</v>
      </c>
      <c r="G48" s="91">
        <v>71.400000000000006</v>
      </c>
      <c r="H48" s="91">
        <v>8.1999999999999993</v>
      </c>
      <c r="I48" s="91">
        <v>0</v>
      </c>
      <c r="J48" s="91">
        <v>0</v>
      </c>
      <c r="K48" s="92">
        <v>2.8559999999999999</v>
      </c>
      <c r="L48" s="92">
        <v>9.9960000000000004</v>
      </c>
      <c r="M48" s="92">
        <v>1.1479999999999999</v>
      </c>
      <c r="N48" s="92">
        <v>0</v>
      </c>
      <c r="O48" s="92">
        <v>0</v>
      </c>
      <c r="P48" s="92">
        <v>12.852</v>
      </c>
      <c r="Q48" s="92">
        <v>11.423999999999999</v>
      </c>
      <c r="R48" s="92">
        <v>9.9960000000000004</v>
      </c>
      <c r="S48" s="92">
        <v>0</v>
      </c>
      <c r="T48" s="92">
        <v>0</v>
      </c>
      <c r="U48" s="92">
        <v>0</v>
      </c>
      <c r="V48" s="92">
        <v>21.42</v>
      </c>
      <c r="W48" s="93">
        <v>175574</v>
      </c>
      <c r="X48" s="93">
        <v>0</v>
      </c>
    </row>
    <row r="49" spans="1:24" s="89" customFormat="1" ht="15" x14ac:dyDescent="0.2">
      <c r="A49" s="90" t="s">
        <v>214</v>
      </c>
      <c r="B49" s="243">
        <v>18</v>
      </c>
      <c r="C49" s="90" t="s">
        <v>199</v>
      </c>
      <c r="D49" s="90" t="s">
        <v>215</v>
      </c>
      <c r="E49" s="90" t="s">
        <v>202</v>
      </c>
      <c r="F49" s="91">
        <v>20</v>
      </c>
      <c r="G49" s="91">
        <v>60</v>
      </c>
      <c r="H49" s="91">
        <v>20</v>
      </c>
      <c r="I49" s="91">
        <v>0</v>
      </c>
      <c r="J49" s="91">
        <v>0</v>
      </c>
      <c r="K49" s="92">
        <v>2.8</v>
      </c>
      <c r="L49" s="92">
        <v>8.4</v>
      </c>
      <c r="M49" s="92">
        <v>2.8</v>
      </c>
      <c r="N49" s="92">
        <v>0</v>
      </c>
      <c r="O49" s="92">
        <v>0</v>
      </c>
      <c r="P49" s="92">
        <v>11.2</v>
      </c>
      <c r="Q49" s="92">
        <v>11.2</v>
      </c>
      <c r="R49" s="92">
        <v>8.4</v>
      </c>
      <c r="S49" s="92">
        <v>0</v>
      </c>
      <c r="T49" s="92">
        <v>0</v>
      </c>
      <c r="U49" s="92">
        <v>0</v>
      </c>
      <c r="V49" s="92">
        <v>19.600000000000001</v>
      </c>
      <c r="W49" s="93">
        <v>34951</v>
      </c>
      <c r="X49" s="93">
        <v>0</v>
      </c>
    </row>
    <row r="50" spans="1:24" s="89" customFormat="1" ht="15" x14ac:dyDescent="0.2">
      <c r="A50" s="90" t="s">
        <v>214</v>
      </c>
      <c r="B50" s="243">
        <v>18</v>
      </c>
      <c r="C50" s="90" t="s">
        <v>199</v>
      </c>
      <c r="D50" s="90" t="s">
        <v>215</v>
      </c>
      <c r="E50" s="90" t="s">
        <v>203</v>
      </c>
      <c r="F50" s="91">
        <v>0</v>
      </c>
      <c r="G50" s="91">
        <v>75</v>
      </c>
      <c r="H50" s="91">
        <v>25</v>
      </c>
      <c r="I50" s="91">
        <v>0</v>
      </c>
      <c r="J50" s="91">
        <v>0</v>
      </c>
      <c r="K50" s="92">
        <v>0</v>
      </c>
      <c r="L50" s="92">
        <v>10.5</v>
      </c>
      <c r="M50" s="92">
        <v>3.5</v>
      </c>
      <c r="N50" s="92">
        <v>0</v>
      </c>
      <c r="O50" s="92">
        <v>0</v>
      </c>
      <c r="P50" s="92">
        <v>10.5</v>
      </c>
      <c r="Q50" s="92">
        <v>0</v>
      </c>
      <c r="R50" s="92">
        <v>10.5</v>
      </c>
      <c r="S50" s="92">
        <v>0</v>
      </c>
      <c r="T50" s="92">
        <v>0</v>
      </c>
      <c r="U50" s="92">
        <v>0</v>
      </c>
      <c r="V50" s="92">
        <v>10.5</v>
      </c>
      <c r="W50" s="93">
        <v>13561</v>
      </c>
      <c r="X50" s="93">
        <v>0</v>
      </c>
    </row>
    <row r="51" spans="1:24" s="89" customFormat="1" ht="15" x14ac:dyDescent="0.2">
      <c r="A51" s="90" t="s">
        <v>214</v>
      </c>
      <c r="B51" s="243">
        <v>19</v>
      </c>
      <c r="C51" s="90" t="s">
        <v>199</v>
      </c>
      <c r="D51" s="90" t="s">
        <v>216</v>
      </c>
      <c r="E51" s="90" t="s">
        <v>201</v>
      </c>
      <c r="F51" s="91">
        <v>30.7</v>
      </c>
      <c r="G51" s="91">
        <v>44</v>
      </c>
      <c r="H51" s="91">
        <v>24</v>
      </c>
      <c r="I51" s="91">
        <v>1.3</v>
      </c>
      <c r="J51" s="91">
        <v>0</v>
      </c>
      <c r="K51" s="92">
        <v>7.399</v>
      </c>
      <c r="L51" s="92">
        <v>10.603999999999999</v>
      </c>
      <c r="M51" s="92">
        <v>5.7839999999999998</v>
      </c>
      <c r="N51" s="92">
        <v>0.313</v>
      </c>
      <c r="O51" s="92">
        <v>0</v>
      </c>
      <c r="P51" s="92">
        <v>18.003</v>
      </c>
      <c r="Q51" s="92">
        <v>29.594999999999999</v>
      </c>
      <c r="R51" s="92">
        <v>10.603999999999999</v>
      </c>
      <c r="S51" s="92">
        <v>0</v>
      </c>
      <c r="T51" s="92">
        <v>0</v>
      </c>
      <c r="U51" s="92">
        <v>0</v>
      </c>
      <c r="V51" s="92">
        <v>40.198999999999998</v>
      </c>
      <c r="W51" s="93">
        <v>329499</v>
      </c>
      <c r="X51" s="93">
        <v>0</v>
      </c>
    </row>
    <row r="52" spans="1:24" s="89" customFormat="1" ht="15" x14ac:dyDescent="0.2">
      <c r="A52" s="90" t="s">
        <v>214</v>
      </c>
      <c r="B52" s="243">
        <v>19</v>
      </c>
      <c r="C52" s="90" t="s">
        <v>199</v>
      </c>
      <c r="D52" s="90" t="s">
        <v>216</v>
      </c>
      <c r="E52" s="90" t="s">
        <v>202</v>
      </c>
      <c r="F52" s="91">
        <v>50</v>
      </c>
      <c r="G52" s="91">
        <v>50</v>
      </c>
      <c r="H52" s="91">
        <v>0</v>
      </c>
      <c r="I52" s="91">
        <v>0</v>
      </c>
      <c r="J52" s="91">
        <v>0</v>
      </c>
      <c r="K52" s="92">
        <v>12.05</v>
      </c>
      <c r="L52" s="92">
        <v>12.05</v>
      </c>
      <c r="M52" s="92">
        <v>0</v>
      </c>
      <c r="N52" s="92">
        <v>0</v>
      </c>
      <c r="O52" s="92">
        <v>0</v>
      </c>
      <c r="P52" s="92">
        <v>24.1</v>
      </c>
      <c r="Q52" s="92">
        <v>48.2</v>
      </c>
      <c r="R52" s="92">
        <v>12.05</v>
      </c>
      <c r="S52" s="92">
        <v>0</v>
      </c>
      <c r="T52" s="92">
        <v>0</v>
      </c>
      <c r="U52" s="92">
        <v>0</v>
      </c>
      <c r="V52" s="92">
        <v>60.25</v>
      </c>
      <c r="W52" s="93">
        <v>107438</v>
      </c>
      <c r="X52" s="93">
        <v>0</v>
      </c>
    </row>
    <row r="53" spans="1:24" s="89" customFormat="1" ht="15" x14ac:dyDescent="0.2">
      <c r="A53" s="90" t="s">
        <v>214</v>
      </c>
      <c r="B53" s="243">
        <v>19</v>
      </c>
      <c r="C53" s="90" t="s">
        <v>199</v>
      </c>
      <c r="D53" s="90" t="s">
        <v>216</v>
      </c>
      <c r="E53" s="90" t="s">
        <v>203</v>
      </c>
      <c r="F53" s="91">
        <v>0</v>
      </c>
      <c r="G53" s="91">
        <v>75</v>
      </c>
      <c r="H53" s="91">
        <v>25</v>
      </c>
      <c r="I53" s="91">
        <v>0</v>
      </c>
      <c r="J53" s="91">
        <v>0</v>
      </c>
      <c r="K53" s="92">
        <v>0</v>
      </c>
      <c r="L53" s="92">
        <v>18.074999999999999</v>
      </c>
      <c r="M53" s="92">
        <v>6.0250000000000004</v>
      </c>
      <c r="N53" s="92">
        <v>0</v>
      </c>
      <c r="O53" s="92">
        <v>0</v>
      </c>
      <c r="P53" s="92">
        <v>18.074999999999999</v>
      </c>
      <c r="Q53" s="92">
        <v>0</v>
      </c>
      <c r="R53" s="92">
        <v>18.074999999999999</v>
      </c>
      <c r="S53" s="92">
        <v>0</v>
      </c>
      <c r="T53" s="92">
        <v>0</v>
      </c>
      <c r="U53" s="92">
        <v>0</v>
      </c>
      <c r="V53" s="92">
        <v>18.074999999999999</v>
      </c>
      <c r="W53" s="93">
        <v>23345</v>
      </c>
      <c r="X53" s="93">
        <v>0</v>
      </c>
    </row>
    <row r="54" spans="1:24" s="89" customFormat="1" ht="15" x14ac:dyDescent="0.2">
      <c r="A54" s="90" t="s">
        <v>214</v>
      </c>
      <c r="B54" s="243">
        <v>20</v>
      </c>
      <c r="C54" s="90" t="s">
        <v>199</v>
      </c>
      <c r="D54" s="90" t="s">
        <v>217</v>
      </c>
      <c r="E54" s="90" t="s">
        <v>201</v>
      </c>
      <c r="F54" s="91">
        <v>25.6</v>
      </c>
      <c r="G54" s="91">
        <v>41.1</v>
      </c>
      <c r="H54" s="91">
        <v>30.7</v>
      </c>
      <c r="I54" s="91">
        <v>2.6</v>
      </c>
      <c r="J54" s="91">
        <v>0</v>
      </c>
      <c r="K54" s="92">
        <v>3.226</v>
      </c>
      <c r="L54" s="92">
        <v>5.1790000000000003</v>
      </c>
      <c r="M54" s="92">
        <v>3.8679999999999999</v>
      </c>
      <c r="N54" s="92">
        <v>0.32800000000000001</v>
      </c>
      <c r="O54" s="92">
        <v>0</v>
      </c>
      <c r="P54" s="92">
        <v>8.4039999999999999</v>
      </c>
      <c r="Q54" s="92">
        <v>12.901999999999999</v>
      </c>
      <c r="R54" s="92">
        <v>5.1790000000000003</v>
      </c>
      <c r="S54" s="92">
        <v>0</v>
      </c>
      <c r="T54" s="92">
        <v>0</v>
      </c>
      <c r="U54" s="92">
        <v>0</v>
      </c>
      <c r="V54" s="92">
        <v>18.081</v>
      </c>
      <c r="W54" s="93">
        <v>148205</v>
      </c>
      <c r="X54" s="93">
        <v>0</v>
      </c>
    </row>
    <row r="55" spans="1:24" s="89" customFormat="1" ht="15" x14ac:dyDescent="0.2">
      <c r="A55" s="90" t="s">
        <v>214</v>
      </c>
      <c r="B55" s="243">
        <v>20</v>
      </c>
      <c r="C55" s="90" t="s">
        <v>199</v>
      </c>
      <c r="D55" s="90" t="s">
        <v>217</v>
      </c>
      <c r="E55" s="90" t="s">
        <v>202</v>
      </c>
      <c r="F55" s="91">
        <v>40</v>
      </c>
      <c r="G55" s="91">
        <v>40</v>
      </c>
      <c r="H55" s="91">
        <v>20</v>
      </c>
      <c r="I55" s="91">
        <v>0</v>
      </c>
      <c r="J55" s="91">
        <v>0</v>
      </c>
      <c r="K55" s="92">
        <v>5.04</v>
      </c>
      <c r="L55" s="92">
        <v>5.04</v>
      </c>
      <c r="M55" s="92">
        <v>2.52</v>
      </c>
      <c r="N55" s="92">
        <v>0</v>
      </c>
      <c r="O55" s="92">
        <v>0</v>
      </c>
      <c r="P55" s="92">
        <v>10.08</v>
      </c>
      <c r="Q55" s="92">
        <v>20.16</v>
      </c>
      <c r="R55" s="92">
        <v>5.04</v>
      </c>
      <c r="S55" s="92">
        <v>0</v>
      </c>
      <c r="T55" s="92">
        <v>0</v>
      </c>
      <c r="U55" s="92">
        <v>0</v>
      </c>
      <c r="V55" s="92">
        <v>25.2</v>
      </c>
      <c r="W55" s="93">
        <v>44937</v>
      </c>
      <c r="X55" s="93">
        <v>0</v>
      </c>
    </row>
    <row r="56" spans="1:24" s="89" customFormat="1" ht="15" x14ac:dyDescent="0.2">
      <c r="A56" s="90" t="s">
        <v>214</v>
      </c>
      <c r="B56" s="243">
        <v>20</v>
      </c>
      <c r="C56" s="90" t="s">
        <v>199</v>
      </c>
      <c r="D56" s="90" t="s">
        <v>217</v>
      </c>
      <c r="E56" s="90" t="s">
        <v>203</v>
      </c>
      <c r="F56" s="91">
        <v>12.5</v>
      </c>
      <c r="G56" s="91">
        <v>75</v>
      </c>
      <c r="H56" s="91">
        <v>12.5</v>
      </c>
      <c r="I56" s="91">
        <v>0</v>
      </c>
      <c r="J56" s="91">
        <v>0</v>
      </c>
      <c r="K56" s="92">
        <v>1.575</v>
      </c>
      <c r="L56" s="92">
        <v>9.4499999999999993</v>
      </c>
      <c r="M56" s="92">
        <v>1.575</v>
      </c>
      <c r="N56" s="92">
        <v>0</v>
      </c>
      <c r="O56" s="92">
        <v>0</v>
      </c>
      <c r="P56" s="92">
        <v>11.025</v>
      </c>
      <c r="Q56" s="92">
        <v>6.3</v>
      </c>
      <c r="R56" s="92">
        <v>9.4499999999999993</v>
      </c>
      <c r="S56" s="92">
        <v>0</v>
      </c>
      <c r="T56" s="92">
        <v>0</v>
      </c>
      <c r="U56" s="92">
        <v>0</v>
      </c>
      <c r="V56" s="92">
        <v>15.75</v>
      </c>
      <c r="W56" s="93">
        <v>20342</v>
      </c>
      <c r="X56" s="93">
        <v>0</v>
      </c>
    </row>
    <row r="57" spans="1:24" s="89" customFormat="1" ht="15" x14ac:dyDescent="0.2">
      <c r="A57" s="90" t="s">
        <v>214</v>
      </c>
      <c r="B57" s="243">
        <v>21</v>
      </c>
      <c r="C57" s="90" t="s">
        <v>199</v>
      </c>
      <c r="D57" s="90" t="s">
        <v>218</v>
      </c>
      <c r="E57" s="90" t="s">
        <v>201</v>
      </c>
      <c r="F57" s="91">
        <v>25</v>
      </c>
      <c r="G57" s="91">
        <v>40</v>
      </c>
      <c r="H57" s="91">
        <v>27.5</v>
      </c>
      <c r="I57" s="91">
        <v>7.5</v>
      </c>
      <c r="J57" s="91">
        <v>0</v>
      </c>
      <c r="K57" s="92">
        <v>3</v>
      </c>
      <c r="L57" s="92">
        <v>4.8</v>
      </c>
      <c r="M57" s="92">
        <v>3.3</v>
      </c>
      <c r="N57" s="92">
        <v>0.9</v>
      </c>
      <c r="O57" s="92">
        <v>0</v>
      </c>
      <c r="P57" s="92">
        <v>7.8</v>
      </c>
      <c r="Q57" s="92">
        <v>12</v>
      </c>
      <c r="R57" s="92">
        <v>4.8</v>
      </c>
      <c r="S57" s="92">
        <v>0</v>
      </c>
      <c r="T57" s="92">
        <v>0</v>
      </c>
      <c r="U57" s="92">
        <v>0</v>
      </c>
      <c r="V57" s="92">
        <v>16.8</v>
      </c>
      <c r="W57" s="93">
        <v>137705</v>
      </c>
      <c r="X57" s="93">
        <v>0</v>
      </c>
    </row>
    <row r="58" spans="1:24" s="89" customFormat="1" ht="15" x14ac:dyDescent="0.2">
      <c r="A58" s="90" t="s">
        <v>214</v>
      </c>
      <c r="B58" s="243">
        <v>21</v>
      </c>
      <c r="C58" s="90" t="s">
        <v>199</v>
      </c>
      <c r="D58" s="90" t="s">
        <v>218</v>
      </c>
      <c r="E58" s="90" t="s">
        <v>202</v>
      </c>
      <c r="F58" s="91">
        <v>0</v>
      </c>
      <c r="G58" s="91">
        <v>90</v>
      </c>
      <c r="H58" s="91">
        <v>10</v>
      </c>
      <c r="I58" s="91">
        <v>0</v>
      </c>
      <c r="J58" s="91">
        <v>0</v>
      </c>
      <c r="K58" s="92">
        <v>0</v>
      </c>
      <c r="L58" s="92">
        <v>10.8</v>
      </c>
      <c r="M58" s="92">
        <v>1.2</v>
      </c>
      <c r="N58" s="92">
        <v>0</v>
      </c>
      <c r="O58" s="92">
        <v>0</v>
      </c>
      <c r="P58" s="92">
        <v>10.8</v>
      </c>
      <c r="Q58" s="92">
        <v>0</v>
      </c>
      <c r="R58" s="92">
        <v>10.8</v>
      </c>
      <c r="S58" s="92">
        <v>0</v>
      </c>
      <c r="T58" s="92">
        <v>0</v>
      </c>
      <c r="U58" s="92">
        <v>0</v>
      </c>
      <c r="V58" s="92">
        <v>10.8</v>
      </c>
      <c r="W58" s="93">
        <v>19259</v>
      </c>
      <c r="X58" s="93">
        <v>0</v>
      </c>
    </row>
    <row r="59" spans="1:24" s="89" customFormat="1" ht="15" x14ac:dyDescent="0.2">
      <c r="A59" s="90" t="s">
        <v>214</v>
      </c>
      <c r="B59" s="243">
        <v>21</v>
      </c>
      <c r="C59" s="90" t="s">
        <v>199</v>
      </c>
      <c r="D59" s="90" t="s">
        <v>218</v>
      </c>
      <c r="E59" s="90" t="s">
        <v>203</v>
      </c>
      <c r="F59" s="91">
        <v>25</v>
      </c>
      <c r="G59" s="91">
        <v>37.5</v>
      </c>
      <c r="H59" s="91">
        <v>37.5</v>
      </c>
      <c r="I59" s="91">
        <v>0</v>
      </c>
      <c r="J59" s="91">
        <v>0</v>
      </c>
      <c r="K59" s="92">
        <v>3</v>
      </c>
      <c r="L59" s="92">
        <v>4.5</v>
      </c>
      <c r="M59" s="92">
        <v>4.5</v>
      </c>
      <c r="N59" s="92">
        <v>0</v>
      </c>
      <c r="O59" s="92">
        <v>0</v>
      </c>
      <c r="P59" s="92">
        <v>7.5</v>
      </c>
      <c r="Q59" s="92">
        <v>12</v>
      </c>
      <c r="R59" s="92">
        <v>4.5</v>
      </c>
      <c r="S59" s="92">
        <v>0</v>
      </c>
      <c r="T59" s="92">
        <v>0</v>
      </c>
      <c r="U59" s="92">
        <v>0</v>
      </c>
      <c r="V59" s="92">
        <v>16.5</v>
      </c>
      <c r="W59" s="93">
        <v>21311</v>
      </c>
      <c r="X59" s="93">
        <v>0</v>
      </c>
    </row>
    <row r="60" spans="1:24" s="89" customFormat="1" ht="15" x14ac:dyDescent="0.2">
      <c r="A60" s="90" t="s">
        <v>214</v>
      </c>
      <c r="B60" s="243">
        <v>22</v>
      </c>
      <c r="C60" s="90" t="s">
        <v>199</v>
      </c>
      <c r="D60" s="90" t="s">
        <v>219</v>
      </c>
      <c r="E60" s="90" t="s">
        <v>201</v>
      </c>
      <c r="F60" s="91">
        <v>48.7</v>
      </c>
      <c r="G60" s="91">
        <v>38.5</v>
      </c>
      <c r="H60" s="91">
        <v>12.8</v>
      </c>
      <c r="I60" s="91">
        <v>0</v>
      </c>
      <c r="J60" s="91">
        <v>0</v>
      </c>
      <c r="K60" s="92">
        <v>4.6749999999999998</v>
      </c>
      <c r="L60" s="92">
        <v>3.6960000000000002</v>
      </c>
      <c r="M60" s="92">
        <v>1.2290000000000001</v>
      </c>
      <c r="N60" s="92">
        <v>0</v>
      </c>
      <c r="O60" s="92">
        <v>0</v>
      </c>
      <c r="P60" s="92">
        <v>8.3710000000000004</v>
      </c>
      <c r="Q60" s="92">
        <v>18.701000000000001</v>
      </c>
      <c r="R60" s="92">
        <v>3.6960000000000002</v>
      </c>
      <c r="S60" s="92">
        <v>0</v>
      </c>
      <c r="T60" s="92">
        <v>0</v>
      </c>
      <c r="U60" s="92">
        <v>0</v>
      </c>
      <c r="V60" s="92">
        <v>22.396999999999998</v>
      </c>
      <c r="W60" s="93">
        <v>183581</v>
      </c>
      <c r="X60" s="93">
        <v>0</v>
      </c>
    </row>
    <row r="61" spans="1:24" s="89" customFormat="1" ht="15" x14ac:dyDescent="0.2">
      <c r="A61" s="90" t="s">
        <v>214</v>
      </c>
      <c r="B61" s="243">
        <v>22</v>
      </c>
      <c r="C61" s="90" t="s">
        <v>199</v>
      </c>
      <c r="D61" s="90" t="s">
        <v>219</v>
      </c>
      <c r="E61" s="90" t="s">
        <v>202</v>
      </c>
      <c r="F61" s="91">
        <v>80</v>
      </c>
      <c r="G61" s="91">
        <v>20</v>
      </c>
      <c r="H61" s="91">
        <v>0</v>
      </c>
      <c r="I61" s="91">
        <v>0</v>
      </c>
      <c r="J61" s="91">
        <v>0</v>
      </c>
      <c r="K61" s="92">
        <v>7.68</v>
      </c>
      <c r="L61" s="92">
        <v>1.92</v>
      </c>
      <c r="M61" s="92">
        <v>0</v>
      </c>
      <c r="N61" s="92">
        <v>0</v>
      </c>
      <c r="O61" s="92">
        <v>0</v>
      </c>
      <c r="P61" s="92">
        <v>9.6</v>
      </c>
      <c r="Q61" s="92">
        <v>30.72</v>
      </c>
      <c r="R61" s="92">
        <v>1.92</v>
      </c>
      <c r="S61" s="92">
        <v>0</v>
      </c>
      <c r="T61" s="92">
        <v>0</v>
      </c>
      <c r="U61" s="92">
        <v>0</v>
      </c>
      <c r="V61" s="92">
        <v>32.64</v>
      </c>
      <c r="W61" s="93">
        <v>58204</v>
      </c>
      <c r="X61" s="93">
        <v>0</v>
      </c>
    </row>
    <row r="62" spans="1:24" s="89" customFormat="1" ht="15" x14ac:dyDescent="0.2">
      <c r="A62" s="90" t="s">
        <v>214</v>
      </c>
      <c r="B62" s="243">
        <v>22</v>
      </c>
      <c r="C62" s="90" t="s">
        <v>199</v>
      </c>
      <c r="D62" s="90" t="s">
        <v>219</v>
      </c>
      <c r="E62" s="90" t="s">
        <v>203</v>
      </c>
      <c r="F62" s="91">
        <v>0</v>
      </c>
      <c r="G62" s="91">
        <v>87.5</v>
      </c>
      <c r="H62" s="91">
        <v>12.5</v>
      </c>
      <c r="I62" s="91">
        <v>0</v>
      </c>
      <c r="J62" s="91">
        <v>0</v>
      </c>
      <c r="K62" s="92">
        <v>0</v>
      </c>
      <c r="L62" s="92">
        <v>8.4</v>
      </c>
      <c r="M62" s="92">
        <v>1.2</v>
      </c>
      <c r="N62" s="92">
        <v>0</v>
      </c>
      <c r="O62" s="92">
        <v>0</v>
      </c>
      <c r="P62" s="92">
        <v>8.4</v>
      </c>
      <c r="Q62" s="92">
        <v>0</v>
      </c>
      <c r="R62" s="92">
        <v>8.4</v>
      </c>
      <c r="S62" s="92">
        <v>0</v>
      </c>
      <c r="T62" s="92">
        <v>0</v>
      </c>
      <c r="U62" s="92">
        <v>0</v>
      </c>
      <c r="V62" s="92">
        <v>8.4</v>
      </c>
      <c r="W62" s="93">
        <v>10849</v>
      </c>
      <c r="X62" s="93">
        <v>0</v>
      </c>
    </row>
    <row r="63" spans="1:24" s="89" customFormat="1" ht="15" x14ac:dyDescent="0.2">
      <c r="A63" s="90" t="s">
        <v>214</v>
      </c>
      <c r="B63" s="243">
        <v>24</v>
      </c>
      <c r="C63" s="90" t="s">
        <v>199</v>
      </c>
      <c r="D63" s="90" t="s">
        <v>220</v>
      </c>
      <c r="E63" s="90" t="s">
        <v>201</v>
      </c>
      <c r="F63" s="91">
        <v>23</v>
      </c>
      <c r="G63" s="91">
        <v>41</v>
      </c>
      <c r="H63" s="91">
        <v>33</v>
      </c>
      <c r="I63" s="91">
        <v>3</v>
      </c>
      <c r="J63" s="91">
        <v>0</v>
      </c>
      <c r="K63" s="92">
        <v>5.4740000000000002</v>
      </c>
      <c r="L63" s="92">
        <v>9.7579999999999991</v>
      </c>
      <c r="M63" s="92">
        <v>7.8540000000000001</v>
      </c>
      <c r="N63" s="92">
        <v>0.71399999999999997</v>
      </c>
      <c r="O63" s="92">
        <v>0</v>
      </c>
      <c r="P63" s="92">
        <v>15.231999999999999</v>
      </c>
      <c r="Q63" s="92">
        <v>21.896000000000001</v>
      </c>
      <c r="R63" s="92">
        <v>9.7579999999999991</v>
      </c>
      <c r="S63" s="92">
        <v>0</v>
      </c>
      <c r="T63" s="92">
        <v>0</v>
      </c>
      <c r="U63" s="92">
        <v>0</v>
      </c>
      <c r="V63" s="92">
        <v>31.654</v>
      </c>
      <c r="W63" s="93">
        <v>259459</v>
      </c>
      <c r="X63" s="93">
        <v>0</v>
      </c>
    </row>
    <row r="64" spans="1:24" s="89" customFormat="1" ht="15" x14ac:dyDescent="0.2">
      <c r="A64" s="90" t="s">
        <v>214</v>
      </c>
      <c r="B64" s="243">
        <v>24</v>
      </c>
      <c r="C64" s="90" t="s">
        <v>199</v>
      </c>
      <c r="D64" s="90" t="s">
        <v>220</v>
      </c>
      <c r="E64" s="90" t="s">
        <v>202</v>
      </c>
      <c r="F64" s="91">
        <v>46.7</v>
      </c>
      <c r="G64" s="91">
        <v>40</v>
      </c>
      <c r="H64" s="91">
        <v>13.3</v>
      </c>
      <c r="I64" s="91">
        <v>0</v>
      </c>
      <c r="J64" s="91">
        <v>0</v>
      </c>
      <c r="K64" s="92">
        <v>11.115</v>
      </c>
      <c r="L64" s="92">
        <v>9.52</v>
      </c>
      <c r="M64" s="92">
        <v>3.165</v>
      </c>
      <c r="N64" s="92">
        <v>0</v>
      </c>
      <c r="O64" s="92">
        <v>0</v>
      </c>
      <c r="P64" s="92">
        <v>20.635000000000002</v>
      </c>
      <c r="Q64" s="92">
        <v>44.457999999999998</v>
      </c>
      <c r="R64" s="92">
        <v>9.52</v>
      </c>
      <c r="S64" s="92">
        <v>0</v>
      </c>
      <c r="T64" s="92">
        <v>0</v>
      </c>
      <c r="U64" s="92">
        <v>0</v>
      </c>
      <c r="V64" s="92">
        <v>53.978000000000002</v>
      </c>
      <c r="W64" s="93">
        <v>96254</v>
      </c>
      <c r="X64" s="93">
        <v>0</v>
      </c>
    </row>
    <row r="65" spans="1:24" s="89" customFormat="1" ht="15" x14ac:dyDescent="0.2">
      <c r="A65" s="90" t="s">
        <v>214</v>
      </c>
      <c r="B65" s="243">
        <v>24</v>
      </c>
      <c r="C65" s="90" t="s">
        <v>199</v>
      </c>
      <c r="D65" s="90" t="s">
        <v>220</v>
      </c>
      <c r="E65" s="90" t="s">
        <v>203</v>
      </c>
      <c r="F65" s="91">
        <v>75</v>
      </c>
      <c r="G65" s="91">
        <v>25</v>
      </c>
      <c r="H65" s="91">
        <v>0</v>
      </c>
      <c r="I65" s="91">
        <v>0</v>
      </c>
      <c r="J65" s="91">
        <v>0</v>
      </c>
      <c r="K65" s="92">
        <v>17.850000000000001</v>
      </c>
      <c r="L65" s="92">
        <v>5.95</v>
      </c>
      <c r="M65" s="92">
        <v>0</v>
      </c>
      <c r="N65" s="92">
        <v>0</v>
      </c>
      <c r="O65" s="92">
        <v>0</v>
      </c>
      <c r="P65" s="92">
        <v>23.8</v>
      </c>
      <c r="Q65" s="92">
        <v>71.400000000000006</v>
      </c>
      <c r="R65" s="92">
        <v>5.95</v>
      </c>
      <c r="S65" s="92">
        <v>0</v>
      </c>
      <c r="T65" s="92">
        <v>0</v>
      </c>
      <c r="U65" s="92">
        <v>0</v>
      </c>
      <c r="V65" s="92">
        <v>77.349999999999994</v>
      </c>
      <c r="W65" s="93">
        <v>99902</v>
      </c>
      <c r="X65" s="93">
        <v>0</v>
      </c>
    </row>
    <row r="66" spans="1:24" s="89" customFormat="1" ht="15" x14ac:dyDescent="0.2">
      <c r="A66" s="90" t="s">
        <v>214</v>
      </c>
      <c r="B66" s="243">
        <v>25</v>
      </c>
      <c r="C66" s="90" t="s">
        <v>199</v>
      </c>
      <c r="D66" s="90" t="s">
        <v>221</v>
      </c>
      <c r="E66" s="90" t="s">
        <v>201</v>
      </c>
      <c r="F66" s="91">
        <v>22</v>
      </c>
      <c r="G66" s="91">
        <v>52</v>
      </c>
      <c r="H66" s="91">
        <v>22</v>
      </c>
      <c r="I66" s="91">
        <v>0</v>
      </c>
      <c r="J66" s="91">
        <v>4</v>
      </c>
      <c r="K66" s="92">
        <v>2.9039999999999999</v>
      </c>
      <c r="L66" s="92">
        <v>6.8639999999999999</v>
      </c>
      <c r="M66" s="92">
        <v>2.9039999999999999</v>
      </c>
      <c r="N66" s="92">
        <v>0</v>
      </c>
      <c r="O66" s="92">
        <v>0.52800000000000002</v>
      </c>
      <c r="P66" s="92">
        <v>9.7680000000000007</v>
      </c>
      <c r="Q66" s="92">
        <v>11.616</v>
      </c>
      <c r="R66" s="92">
        <v>6.8639999999999999</v>
      </c>
      <c r="S66" s="92">
        <v>0</v>
      </c>
      <c r="T66" s="92">
        <v>0</v>
      </c>
      <c r="U66" s="92">
        <v>0</v>
      </c>
      <c r="V66" s="92">
        <v>18.48</v>
      </c>
      <c r="W66" s="93">
        <v>151476</v>
      </c>
      <c r="X66" s="93">
        <v>0</v>
      </c>
    </row>
    <row r="67" spans="1:24" s="89" customFormat="1" ht="15" x14ac:dyDescent="0.2">
      <c r="A67" s="90" t="s">
        <v>214</v>
      </c>
      <c r="B67" s="243">
        <v>25</v>
      </c>
      <c r="C67" s="90" t="s">
        <v>199</v>
      </c>
      <c r="D67" s="90" t="s">
        <v>221</v>
      </c>
      <c r="E67" s="90" t="s">
        <v>202</v>
      </c>
      <c r="F67" s="91">
        <v>0</v>
      </c>
      <c r="G67" s="91">
        <v>80</v>
      </c>
      <c r="H67" s="91">
        <v>10</v>
      </c>
      <c r="I67" s="91">
        <v>10</v>
      </c>
      <c r="J67" s="91">
        <v>0</v>
      </c>
      <c r="K67" s="92">
        <v>0</v>
      </c>
      <c r="L67" s="92">
        <v>10.56</v>
      </c>
      <c r="M67" s="92">
        <v>1.32</v>
      </c>
      <c r="N67" s="92">
        <v>1.32</v>
      </c>
      <c r="O67" s="92">
        <v>0</v>
      </c>
      <c r="P67" s="92">
        <v>10.56</v>
      </c>
      <c r="Q67" s="92">
        <v>0</v>
      </c>
      <c r="R67" s="92">
        <v>10.56</v>
      </c>
      <c r="S67" s="92">
        <v>0</v>
      </c>
      <c r="T67" s="92">
        <v>0</v>
      </c>
      <c r="U67" s="92">
        <v>0</v>
      </c>
      <c r="V67" s="92">
        <v>10.56</v>
      </c>
      <c r="W67" s="93">
        <v>18831</v>
      </c>
      <c r="X67" s="93">
        <v>0</v>
      </c>
    </row>
    <row r="68" spans="1:24" s="89" customFormat="1" ht="15" x14ac:dyDescent="0.2">
      <c r="A68" s="90" t="s">
        <v>214</v>
      </c>
      <c r="B68" s="243">
        <v>25</v>
      </c>
      <c r="C68" s="90" t="s">
        <v>199</v>
      </c>
      <c r="D68" s="90" t="s">
        <v>221</v>
      </c>
      <c r="E68" s="90" t="s">
        <v>203</v>
      </c>
      <c r="F68" s="91">
        <v>0</v>
      </c>
      <c r="G68" s="91">
        <v>87.5</v>
      </c>
      <c r="H68" s="91">
        <v>12.5</v>
      </c>
      <c r="I68" s="91">
        <v>0</v>
      </c>
      <c r="J68" s="91">
        <v>0</v>
      </c>
      <c r="K68" s="92">
        <v>0</v>
      </c>
      <c r="L68" s="92">
        <v>11.55</v>
      </c>
      <c r="M68" s="92">
        <v>1.65</v>
      </c>
      <c r="N68" s="92">
        <v>0</v>
      </c>
      <c r="O68" s="92">
        <v>0</v>
      </c>
      <c r="P68" s="92">
        <v>11.55</v>
      </c>
      <c r="Q68" s="92">
        <v>0</v>
      </c>
      <c r="R68" s="92">
        <v>11.55</v>
      </c>
      <c r="S68" s="92">
        <v>0</v>
      </c>
      <c r="T68" s="92">
        <v>0</v>
      </c>
      <c r="U68" s="92">
        <v>0</v>
      </c>
      <c r="V68" s="92">
        <v>11.55</v>
      </c>
      <c r="W68" s="93">
        <v>14918</v>
      </c>
      <c r="X68" s="93">
        <v>0</v>
      </c>
    </row>
    <row r="69" spans="1:24" s="89" customFormat="1" ht="15" x14ac:dyDescent="0.2">
      <c r="A69" s="90" t="s">
        <v>222</v>
      </c>
      <c r="B69" s="243">
        <v>27</v>
      </c>
      <c r="C69" s="90" t="s">
        <v>199</v>
      </c>
      <c r="D69" s="90" t="s">
        <v>223</v>
      </c>
      <c r="E69" s="90" t="s">
        <v>201</v>
      </c>
      <c r="F69" s="91">
        <v>30</v>
      </c>
      <c r="G69" s="91">
        <v>32.5</v>
      </c>
      <c r="H69" s="91">
        <v>37.5</v>
      </c>
      <c r="I69" s="91">
        <v>0</v>
      </c>
      <c r="J69" s="91">
        <v>0</v>
      </c>
      <c r="K69" s="92">
        <v>4.2</v>
      </c>
      <c r="L69" s="92">
        <v>4.55</v>
      </c>
      <c r="M69" s="92">
        <v>5.25</v>
      </c>
      <c r="N69" s="92">
        <v>0</v>
      </c>
      <c r="O69" s="92">
        <v>0</v>
      </c>
      <c r="P69" s="92">
        <v>8.75</v>
      </c>
      <c r="Q69" s="92">
        <v>16.8</v>
      </c>
      <c r="R69" s="92">
        <v>4.55</v>
      </c>
      <c r="S69" s="92">
        <v>0</v>
      </c>
      <c r="T69" s="92">
        <v>0</v>
      </c>
      <c r="U69" s="92">
        <v>0</v>
      </c>
      <c r="V69" s="92">
        <v>21.35</v>
      </c>
      <c r="W69" s="93">
        <v>163880</v>
      </c>
      <c r="X69" s="93">
        <v>0</v>
      </c>
    </row>
    <row r="70" spans="1:24" s="89" customFormat="1" ht="15" x14ac:dyDescent="0.2">
      <c r="A70" s="90" t="s">
        <v>222</v>
      </c>
      <c r="B70" s="243">
        <v>27</v>
      </c>
      <c r="C70" s="90" t="s">
        <v>199</v>
      </c>
      <c r="D70" s="90" t="s">
        <v>223</v>
      </c>
      <c r="E70" s="90" t="s">
        <v>202</v>
      </c>
      <c r="F70" s="91">
        <v>50</v>
      </c>
      <c r="G70" s="91">
        <v>50</v>
      </c>
      <c r="H70" s="91">
        <v>0</v>
      </c>
      <c r="I70" s="91">
        <v>0</v>
      </c>
      <c r="J70" s="91">
        <v>0</v>
      </c>
      <c r="K70" s="92">
        <v>7</v>
      </c>
      <c r="L70" s="92">
        <v>7</v>
      </c>
      <c r="M70" s="92">
        <v>0</v>
      </c>
      <c r="N70" s="92">
        <v>0</v>
      </c>
      <c r="O70" s="92">
        <v>0</v>
      </c>
      <c r="P70" s="92">
        <v>14</v>
      </c>
      <c r="Q70" s="92">
        <v>28</v>
      </c>
      <c r="R70" s="92">
        <v>7</v>
      </c>
      <c r="S70" s="92">
        <v>0</v>
      </c>
      <c r="T70" s="92">
        <v>0</v>
      </c>
      <c r="U70" s="92">
        <v>0</v>
      </c>
      <c r="V70" s="92">
        <v>35</v>
      </c>
      <c r="W70" s="93">
        <v>65752</v>
      </c>
      <c r="X70" s="93">
        <v>0</v>
      </c>
    </row>
    <row r="71" spans="1:24" s="89" customFormat="1" ht="15" x14ac:dyDescent="0.2">
      <c r="A71" s="90" t="s">
        <v>222</v>
      </c>
      <c r="B71" s="243">
        <v>27</v>
      </c>
      <c r="C71" s="90" t="s">
        <v>199</v>
      </c>
      <c r="D71" s="90" t="s">
        <v>223</v>
      </c>
      <c r="E71" s="90" t="s">
        <v>203</v>
      </c>
      <c r="F71" s="91">
        <v>30</v>
      </c>
      <c r="G71" s="91">
        <v>60</v>
      </c>
      <c r="H71" s="91">
        <v>10</v>
      </c>
      <c r="I71" s="91">
        <v>0</v>
      </c>
      <c r="J71" s="91">
        <v>0</v>
      </c>
      <c r="K71" s="92">
        <v>4.2</v>
      </c>
      <c r="L71" s="92">
        <v>8.4</v>
      </c>
      <c r="M71" s="92">
        <v>1.4</v>
      </c>
      <c r="N71" s="92">
        <v>0</v>
      </c>
      <c r="O71" s="92">
        <v>0</v>
      </c>
      <c r="P71" s="92">
        <v>12.6</v>
      </c>
      <c r="Q71" s="92">
        <v>16.8</v>
      </c>
      <c r="R71" s="92">
        <v>8.4</v>
      </c>
      <c r="S71" s="92">
        <v>0</v>
      </c>
      <c r="T71" s="92">
        <v>0</v>
      </c>
      <c r="U71" s="92">
        <v>0</v>
      </c>
      <c r="V71" s="92">
        <v>25.2</v>
      </c>
      <c r="W71" s="93">
        <v>32938</v>
      </c>
      <c r="X71" s="93">
        <v>0</v>
      </c>
    </row>
    <row r="72" spans="1:24" s="89" customFormat="1" ht="15" x14ac:dyDescent="0.2">
      <c r="A72" s="90" t="s">
        <v>222</v>
      </c>
      <c r="B72" s="243">
        <v>29</v>
      </c>
      <c r="C72" s="90" t="s">
        <v>199</v>
      </c>
      <c r="D72" s="90" t="s">
        <v>224</v>
      </c>
      <c r="E72" s="90" t="s">
        <v>201</v>
      </c>
      <c r="F72" s="91">
        <v>36.1</v>
      </c>
      <c r="G72" s="91">
        <v>36</v>
      </c>
      <c r="H72" s="91">
        <v>27.9</v>
      </c>
      <c r="I72" s="91">
        <v>0</v>
      </c>
      <c r="J72" s="91">
        <v>0</v>
      </c>
      <c r="K72" s="92">
        <v>6.6059999999999999</v>
      </c>
      <c r="L72" s="92">
        <v>6.5880000000000001</v>
      </c>
      <c r="M72" s="92">
        <v>5.1059999999999999</v>
      </c>
      <c r="N72" s="92">
        <v>0</v>
      </c>
      <c r="O72" s="92">
        <v>0</v>
      </c>
      <c r="P72" s="92">
        <v>13.194000000000001</v>
      </c>
      <c r="Q72" s="92">
        <v>26.425000000000001</v>
      </c>
      <c r="R72" s="92">
        <v>6.5880000000000001</v>
      </c>
      <c r="S72" s="92">
        <v>0</v>
      </c>
      <c r="T72" s="92">
        <v>0</v>
      </c>
      <c r="U72" s="92">
        <v>0</v>
      </c>
      <c r="V72" s="92">
        <v>33.012999999999998</v>
      </c>
      <c r="W72" s="93">
        <v>253405</v>
      </c>
      <c r="X72" s="93">
        <v>0</v>
      </c>
    </row>
    <row r="73" spans="1:24" s="89" customFormat="1" ht="15" x14ac:dyDescent="0.2">
      <c r="A73" s="90" t="s">
        <v>222</v>
      </c>
      <c r="B73" s="243">
        <v>29</v>
      </c>
      <c r="C73" s="90" t="s">
        <v>199</v>
      </c>
      <c r="D73" s="90" t="s">
        <v>224</v>
      </c>
      <c r="E73" s="90" t="s">
        <v>202</v>
      </c>
      <c r="F73" s="91">
        <v>53.3</v>
      </c>
      <c r="G73" s="91">
        <v>46.7</v>
      </c>
      <c r="H73" s="91">
        <v>0</v>
      </c>
      <c r="I73" s="91">
        <v>0</v>
      </c>
      <c r="J73" s="91">
        <v>0</v>
      </c>
      <c r="K73" s="92">
        <v>9.7539999999999996</v>
      </c>
      <c r="L73" s="92">
        <v>8.5459999999999994</v>
      </c>
      <c r="M73" s="92">
        <v>0</v>
      </c>
      <c r="N73" s="92">
        <v>0</v>
      </c>
      <c r="O73" s="92">
        <v>0</v>
      </c>
      <c r="P73" s="92">
        <v>18.3</v>
      </c>
      <c r="Q73" s="92">
        <v>39.015999999999998</v>
      </c>
      <c r="R73" s="92">
        <v>8.5459999999999994</v>
      </c>
      <c r="S73" s="92">
        <v>0</v>
      </c>
      <c r="T73" s="92">
        <v>0</v>
      </c>
      <c r="U73" s="92">
        <v>0</v>
      </c>
      <c r="V73" s="92">
        <v>47.561999999999998</v>
      </c>
      <c r="W73" s="93">
        <v>89351</v>
      </c>
      <c r="X73" s="93">
        <v>0</v>
      </c>
    </row>
    <row r="74" spans="1:24" s="89" customFormat="1" ht="15" x14ac:dyDescent="0.2">
      <c r="A74" s="90" t="s">
        <v>222</v>
      </c>
      <c r="B74" s="243">
        <v>29</v>
      </c>
      <c r="C74" s="90" t="s">
        <v>199</v>
      </c>
      <c r="D74" s="90" t="s">
        <v>224</v>
      </c>
      <c r="E74" s="90" t="s">
        <v>203</v>
      </c>
      <c r="F74" s="91">
        <v>70</v>
      </c>
      <c r="G74" s="91">
        <v>30</v>
      </c>
      <c r="H74" s="91">
        <v>0</v>
      </c>
      <c r="I74" s="91">
        <v>0</v>
      </c>
      <c r="J74" s="91">
        <v>0</v>
      </c>
      <c r="K74" s="92">
        <v>12.81</v>
      </c>
      <c r="L74" s="92">
        <v>5.49</v>
      </c>
      <c r="M74" s="92">
        <v>0</v>
      </c>
      <c r="N74" s="92">
        <v>0</v>
      </c>
      <c r="O74" s="92">
        <v>0</v>
      </c>
      <c r="P74" s="92">
        <v>18.3</v>
      </c>
      <c r="Q74" s="92">
        <v>51.24</v>
      </c>
      <c r="R74" s="92">
        <v>5.49</v>
      </c>
      <c r="S74" s="92">
        <v>0</v>
      </c>
      <c r="T74" s="92">
        <v>0</v>
      </c>
      <c r="U74" s="92">
        <v>0</v>
      </c>
      <c r="V74" s="92">
        <v>56.73</v>
      </c>
      <c r="W74" s="93">
        <v>74150</v>
      </c>
      <c r="X74" s="93">
        <v>0</v>
      </c>
    </row>
    <row r="75" spans="1:24" s="89" customFormat="1" ht="15" x14ac:dyDescent="0.2">
      <c r="A75" s="90" t="s">
        <v>222</v>
      </c>
      <c r="B75" s="243">
        <v>30</v>
      </c>
      <c r="C75" s="90" t="s">
        <v>199</v>
      </c>
      <c r="D75" s="90" t="s">
        <v>225</v>
      </c>
      <c r="E75" s="90" t="s">
        <v>201</v>
      </c>
      <c r="F75" s="91">
        <v>34.9</v>
      </c>
      <c r="G75" s="91">
        <v>41.2</v>
      </c>
      <c r="H75" s="91">
        <v>22.1</v>
      </c>
      <c r="I75" s="91">
        <v>1.8</v>
      </c>
      <c r="J75" s="91">
        <v>0</v>
      </c>
      <c r="K75" s="92">
        <v>12.145</v>
      </c>
      <c r="L75" s="92">
        <v>14.337999999999999</v>
      </c>
      <c r="M75" s="92">
        <v>7.6909999999999998</v>
      </c>
      <c r="N75" s="92">
        <v>0.626</v>
      </c>
      <c r="O75" s="92">
        <v>0</v>
      </c>
      <c r="P75" s="92">
        <v>26.483000000000001</v>
      </c>
      <c r="Q75" s="92">
        <v>48.581000000000003</v>
      </c>
      <c r="R75" s="92">
        <v>14.337999999999999</v>
      </c>
      <c r="S75" s="92">
        <v>0</v>
      </c>
      <c r="T75" s="92">
        <v>0</v>
      </c>
      <c r="U75" s="92">
        <v>0</v>
      </c>
      <c r="V75" s="92">
        <v>62.917999999999999</v>
      </c>
      <c r="W75" s="93">
        <v>482954</v>
      </c>
      <c r="X75" s="93">
        <v>0</v>
      </c>
    </row>
    <row r="76" spans="1:24" s="89" customFormat="1" ht="15" x14ac:dyDescent="0.2">
      <c r="A76" s="90" t="s">
        <v>222</v>
      </c>
      <c r="B76" s="243">
        <v>30</v>
      </c>
      <c r="C76" s="90" t="s">
        <v>199</v>
      </c>
      <c r="D76" s="90" t="s">
        <v>225</v>
      </c>
      <c r="E76" s="90" t="s">
        <v>202</v>
      </c>
      <c r="F76" s="91">
        <v>30</v>
      </c>
      <c r="G76" s="91">
        <v>40</v>
      </c>
      <c r="H76" s="91">
        <v>30</v>
      </c>
      <c r="I76" s="91">
        <v>0</v>
      </c>
      <c r="J76" s="91">
        <v>0</v>
      </c>
      <c r="K76" s="92">
        <v>10.44</v>
      </c>
      <c r="L76" s="92">
        <v>13.92</v>
      </c>
      <c r="M76" s="92">
        <v>10.44</v>
      </c>
      <c r="N76" s="92">
        <v>0</v>
      </c>
      <c r="O76" s="92">
        <v>0</v>
      </c>
      <c r="P76" s="92">
        <v>24.36</v>
      </c>
      <c r="Q76" s="92">
        <v>41.76</v>
      </c>
      <c r="R76" s="92">
        <v>13.92</v>
      </c>
      <c r="S76" s="92">
        <v>0</v>
      </c>
      <c r="T76" s="92">
        <v>0</v>
      </c>
      <c r="U76" s="92">
        <v>0</v>
      </c>
      <c r="V76" s="92">
        <v>55.68</v>
      </c>
      <c r="W76" s="93">
        <v>104602</v>
      </c>
      <c r="X76" s="93">
        <v>0</v>
      </c>
    </row>
    <row r="77" spans="1:24" s="89" customFormat="1" ht="15" x14ac:dyDescent="0.2">
      <c r="A77" s="90" t="s">
        <v>222</v>
      </c>
      <c r="B77" s="243">
        <v>30</v>
      </c>
      <c r="C77" s="90" t="s">
        <v>199</v>
      </c>
      <c r="D77" s="90" t="s">
        <v>225</v>
      </c>
      <c r="E77" s="90" t="s">
        <v>203</v>
      </c>
      <c r="F77" s="91">
        <v>30</v>
      </c>
      <c r="G77" s="91">
        <v>60</v>
      </c>
      <c r="H77" s="91">
        <v>10</v>
      </c>
      <c r="I77" s="91">
        <v>0</v>
      </c>
      <c r="J77" s="91">
        <v>0</v>
      </c>
      <c r="K77" s="92">
        <v>10.44</v>
      </c>
      <c r="L77" s="92">
        <v>20.88</v>
      </c>
      <c r="M77" s="92">
        <v>3.48</v>
      </c>
      <c r="N77" s="92">
        <v>0</v>
      </c>
      <c r="O77" s="92">
        <v>0</v>
      </c>
      <c r="P77" s="92">
        <v>31.32</v>
      </c>
      <c r="Q77" s="92">
        <v>41.76</v>
      </c>
      <c r="R77" s="92">
        <v>20.88</v>
      </c>
      <c r="S77" s="92">
        <v>0</v>
      </c>
      <c r="T77" s="92">
        <v>0</v>
      </c>
      <c r="U77" s="92">
        <v>0</v>
      </c>
      <c r="V77" s="92">
        <v>62.64</v>
      </c>
      <c r="W77" s="93">
        <v>81874</v>
      </c>
      <c r="X77" s="93">
        <v>0</v>
      </c>
    </row>
    <row r="78" spans="1:24" s="89" customFormat="1" ht="15" x14ac:dyDescent="0.2">
      <c r="A78" s="90" t="s">
        <v>222</v>
      </c>
      <c r="B78" s="243">
        <v>32</v>
      </c>
      <c r="C78" s="90" t="s">
        <v>199</v>
      </c>
      <c r="D78" s="90" t="s">
        <v>226</v>
      </c>
      <c r="E78" s="90" t="s">
        <v>201</v>
      </c>
      <c r="F78" s="91">
        <v>17.399999999999999</v>
      </c>
      <c r="G78" s="91">
        <v>43.5</v>
      </c>
      <c r="H78" s="91">
        <v>39.1</v>
      </c>
      <c r="I78" s="91">
        <v>0</v>
      </c>
      <c r="J78" s="91">
        <v>0</v>
      </c>
      <c r="K78" s="92">
        <v>1.0960000000000001</v>
      </c>
      <c r="L78" s="92">
        <v>2.74</v>
      </c>
      <c r="M78" s="92">
        <v>2.4630000000000001</v>
      </c>
      <c r="N78" s="92">
        <v>0</v>
      </c>
      <c r="O78" s="92">
        <v>0</v>
      </c>
      <c r="P78" s="92">
        <v>3.8370000000000002</v>
      </c>
      <c r="Q78" s="92">
        <v>4.3849999999999998</v>
      </c>
      <c r="R78" s="92">
        <v>2.74</v>
      </c>
      <c r="S78" s="92">
        <v>0</v>
      </c>
      <c r="T78" s="92">
        <v>0</v>
      </c>
      <c r="U78" s="92">
        <v>0</v>
      </c>
      <c r="V78" s="92">
        <v>7.125</v>
      </c>
      <c r="W78" s="93">
        <v>54693</v>
      </c>
      <c r="X78" s="93">
        <v>0</v>
      </c>
    </row>
    <row r="79" spans="1:24" s="89" customFormat="1" ht="15" x14ac:dyDescent="0.2">
      <c r="A79" s="90" t="s">
        <v>222</v>
      </c>
      <c r="B79" s="243">
        <v>32</v>
      </c>
      <c r="C79" s="90" t="s">
        <v>199</v>
      </c>
      <c r="D79" s="90" t="s">
        <v>226</v>
      </c>
      <c r="E79" s="90" t="s">
        <v>202</v>
      </c>
      <c r="F79" s="91">
        <v>50</v>
      </c>
      <c r="G79" s="91">
        <v>50</v>
      </c>
      <c r="H79" s="91">
        <v>0</v>
      </c>
      <c r="I79" s="91">
        <v>0</v>
      </c>
      <c r="J79" s="91">
        <v>0</v>
      </c>
      <c r="K79" s="92">
        <v>3.15</v>
      </c>
      <c r="L79" s="92">
        <v>3.15</v>
      </c>
      <c r="M79" s="92">
        <v>0</v>
      </c>
      <c r="N79" s="92">
        <v>0</v>
      </c>
      <c r="O79" s="92">
        <v>0</v>
      </c>
      <c r="P79" s="92">
        <v>6.3</v>
      </c>
      <c r="Q79" s="92">
        <v>12.6</v>
      </c>
      <c r="R79" s="92">
        <v>3.15</v>
      </c>
      <c r="S79" s="92">
        <v>0</v>
      </c>
      <c r="T79" s="92">
        <v>0</v>
      </c>
      <c r="U79" s="92">
        <v>0</v>
      </c>
      <c r="V79" s="92">
        <v>15.75</v>
      </c>
      <c r="W79" s="93">
        <v>29589</v>
      </c>
      <c r="X79" s="93">
        <v>0</v>
      </c>
    </row>
    <row r="80" spans="1:24" s="89" customFormat="1" ht="15" x14ac:dyDescent="0.2">
      <c r="A80" s="90" t="s">
        <v>222</v>
      </c>
      <c r="B80" s="243">
        <v>32</v>
      </c>
      <c r="C80" s="90" t="s">
        <v>199</v>
      </c>
      <c r="D80" s="90" t="s">
        <v>226</v>
      </c>
      <c r="E80" s="90" t="s">
        <v>203</v>
      </c>
      <c r="F80" s="91">
        <v>0</v>
      </c>
      <c r="G80" s="91">
        <v>50</v>
      </c>
      <c r="H80" s="91">
        <v>50</v>
      </c>
      <c r="I80" s="91">
        <v>0</v>
      </c>
      <c r="J80" s="91">
        <v>0</v>
      </c>
      <c r="K80" s="92">
        <v>0</v>
      </c>
      <c r="L80" s="92">
        <v>3.15</v>
      </c>
      <c r="M80" s="92">
        <v>3.15</v>
      </c>
      <c r="N80" s="92">
        <v>0</v>
      </c>
      <c r="O80" s="92">
        <v>0</v>
      </c>
      <c r="P80" s="92">
        <v>3.15</v>
      </c>
      <c r="Q80" s="92">
        <v>0</v>
      </c>
      <c r="R80" s="92">
        <v>3.15</v>
      </c>
      <c r="S80" s="92">
        <v>0</v>
      </c>
      <c r="T80" s="92">
        <v>0</v>
      </c>
      <c r="U80" s="92">
        <v>0</v>
      </c>
      <c r="V80" s="92">
        <v>3.15</v>
      </c>
      <c r="W80" s="93">
        <v>4117</v>
      </c>
      <c r="X80" s="93">
        <v>0</v>
      </c>
    </row>
    <row r="81" spans="1:24" s="89" customFormat="1" ht="15" x14ac:dyDescent="0.2">
      <c r="A81" s="90" t="s">
        <v>222</v>
      </c>
      <c r="B81" s="243">
        <v>34</v>
      </c>
      <c r="C81" s="90" t="s">
        <v>199</v>
      </c>
      <c r="D81" s="90" t="s">
        <v>227</v>
      </c>
      <c r="E81" s="90" t="s">
        <v>201</v>
      </c>
      <c r="F81" s="91">
        <v>9.8000000000000007</v>
      </c>
      <c r="G81" s="91">
        <v>60.7</v>
      </c>
      <c r="H81" s="91">
        <v>29.5</v>
      </c>
      <c r="I81" s="91">
        <v>0</v>
      </c>
      <c r="J81" s="91">
        <v>0</v>
      </c>
      <c r="K81" s="92">
        <v>1.46</v>
      </c>
      <c r="L81" s="92">
        <v>9.0440000000000005</v>
      </c>
      <c r="M81" s="92">
        <v>4.3959999999999999</v>
      </c>
      <c r="N81" s="92">
        <v>0</v>
      </c>
      <c r="O81" s="92">
        <v>0</v>
      </c>
      <c r="P81" s="92">
        <v>10.505000000000001</v>
      </c>
      <c r="Q81" s="92">
        <v>5.8410000000000002</v>
      </c>
      <c r="R81" s="92">
        <v>9.0440000000000005</v>
      </c>
      <c r="S81" s="92">
        <v>0</v>
      </c>
      <c r="T81" s="92">
        <v>0</v>
      </c>
      <c r="U81" s="92">
        <v>0</v>
      </c>
      <c r="V81" s="92">
        <v>14.885</v>
      </c>
      <c r="W81" s="93">
        <v>148533</v>
      </c>
      <c r="X81" s="93">
        <v>0</v>
      </c>
    </row>
    <row r="82" spans="1:24" s="89" customFormat="1" ht="15" x14ac:dyDescent="0.2">
      <c r="A82" s="90" t="s">
        <v>222</v>
      </c>
      <c r="B82" s="243">
        <v>34</v>
      </c>
      <c r="C82" s="90" t="s">
        <v>199</v>
      </c>
      <c r="D82" s="90" t="s">
        <v>227</v>
      </c>
      <c r="E82" s="90" t="s">
        <v>202</v>
      </c>
      <c r="F82" s="91">
        <v>80</v>
      </c>
      <c r="G82" s="91">
        <v>20</v>
      </c>
      <c r="H82" s="91">
        <v>0</v>
      </c>
      <c r="I82" s="91">
        <v>0</v>
      </c>
      <c r="J82" s="91">
        <v>0</v>
      </c>
      <c r="K82" s="92">
        <v>11.92</v>
      </c>
      <c r="L82" s="92">
        <v>2.98</v>
      </c>
      <c r="M82" s="92">
        <v>0</v>
      </c>
      <c r="N82" s="92">
        <v>0</v>
      </c>
      <c r="O82" s="92">
        <v>0</v>
      </c>
      <c r="P82" s="92">
        <v>14.9</v>
      </c>
      <c r="Q82" s="92">
        <v>47.68</v>
      </c>
      <c r="R82" s="92">
        <v>2.98</v>
      </c>
      <c r="S82" s="92">
        <v>0</v>
      </c>
      <c r="T82" s="92">
        <v>0</v>
      </c>
      <c r="U82" s="92">
        <v>0</v>
      </c>
      <c r="V82" s="92">
        <v>50.66</v>
      </c>
      <c r="W82" s="93">
        <v>123723</v>
      </c>
      <c r="X82" s="93">
        <v>0</v>
      </c>
    </row>
    <row r="83" spans="1:24" s="89" customFormat="1" ht="15" x14ac:dyDescent="0.2">
      <c r="A83" s="90" t="s">
        <v>222</v>
      </c>
      <c r="B83" s="243">
        <v>34</v>
      </c>
      <c r="C83" s="90" t="s">
        <v>199</v>
      </c>
      <c r="D83" s="90" t="s">
        <v>227</v>
      </c>
      <c r="E83" s="90" t="s">
        <v>203</v>
      </c>
      <c r="F83" s="91">
        <v>60</v>
      </c>
      <c r="G83" s="91">
        <v>30</v>
      </c>
      <c r="H83" s="91">
        <v>10</v>
      </c>
      <c r="I83" s="91">
        <v>0</v>
      </c>
      <c r="J83" s="91">
        <v>0</v>
      </c>
      <c r="K83" s="92">
        <v>8.94</v>
      </c>
      <c r="L83" s="92">
        <v>4.47</v>
      </c>
      <c r="M83" s="92">
        <v>1.49</v>
      </c>
      <c r="N83" s="92">
        <v>0</v>
      </c>
      <c r="O83" s="92">
        <v>0</v>
      </c>
      <c r="P83" s="92">
        <v>13.41</v>
      </c>
      <c r="Q83" s="92">
        <v>35.76</v>
      </c>
      <c r="R83" s="92">
        <v>4.47</v>
      </c>
      <c r="S83" s="92">
        <v>0</v>
      </c>
      <c r="T83" s="92">
        <v>0</v>
      </c>
      <c r="U83" s="92">
        <v>0</v>
      </c>
      <c r="V83" s="92">
        <v>40.229999999999997</v>
      </c>
      <c r="W83" s="93">
        <v>68358</v>
      </c>
      <c r="X83" s="93">
        <v>0</v>
      </c>
    </row>
    <row r="84" spans="1:24" s="89" customFormat="1" ht="30" x14ac:dyDescent="0.2">
      <c r="A84" s="90" t="s">
        <v>222</v>
      </c>
      <c r="B84" s="243">
        <v>36</v>
      </c>
      <c r="C84" s="90" t="s">
        <v>199</v>
      </c>
      <c r="D84" s="90" t="s">
        <v>228</v>
      </c>
      <c r="E84" s="90" t="s">
        <v>201</v>
      </c>
      <c r="F84" s="91">
        <v>37.799999999999997</v>
      </c>
      <c r="G84" s="91">
        <v>48.7</v>
      </c>
      <c r="H84" s="91">
        <v>10.8</v>
      </c>
      <c r="I84" s="91">
        <v>2.7</v>
      </c>
      <c r="J84" s="91">
        <v>0</v>
      </c>
      <c r="K84" s="92">
        <v>3.5910000000000002</v>
      </c>
      <c r="L84" s="92">
        <v>4.6269999999999998</v>
      </c>
      <c r="M84" s="92">
        <v>1.026</v>
      </c>
      <c r="N84" s="92">
        <v>0.25700000000000001</v>
      </c>
      <c r="O84" s="92">
        <v>0</v>
      </c>
      <c r="P84" s="92">
        <v>8.2170000000000005</v>
      </c>
      <c r="Q84" s="92">
        <v>14.364000000000001</v>
      </c>
      <c r="R84" s="92">
        <v>4.6269999999999998</v>
      </c>
      <c r="S84" s="92">
        <v>0</v>
      </c>
      <c r="T84" s="92">
        <v>0</v>
      </c>
      <c r="U84" s="92">
        <v>0</v>
      </c>
      <c r="V84" s="92">
        <v>18.989999999999998</v>
      </c>
      <c r="W84" s="93">
        <v>145769</v>
      </c>
      <c r="X84" s="93">
        <v>0</v>
      </c>
    </row>
    <row r="85" spans="1:24" s="89" customFormat="1" ht="30" x14ac:dyDescent="0.2">
      <c r="A85" s="90" t="s">
        <v>222</v>
      </c>
      <c r="B85" s="243">
        <v>36</v>
      </c>
      <c r="C85" s="90" t="s">
        <v>199</v>
      </c>
      <c r="D85" s="90" t="s">
        <v>228</v>
      </c>
      <c r="E85" s="90" t="s">
        <v>202</v>
      </c>
      <c r="F85" s="91">
        <v>0</v>
      </c>
      <c r="G85" s="91">
        <v>70</v>
      </c>
      <c r="H85" s="91">
        <v>30</v>
      </c>
      <c r="I85" s="91">
        <v>0</v>
      </c>
      <c r="J85" s="91">
        <v>0</v>
      </c>
      <c r="K85" s="92">
        <v>0</v>
      </c>
      <c r="L85" s="92">
        <v>6.65</v>
      </c>
      <c r="M85" s="92">
        <v>2.85</v>
      </c>
      <c r="N85" s="92">
        <v>0</v>
      </c>
      <c r="O85" s="92">
        <v>0</v>
      </c>
      <c r="P85" s="92">
        <v>6.65</v>
      </c>
      <c r="Q85" s="92">
        <v>0</v>
      </c>
      <c r="R85" s="92">
        <v>6.65</v>
      </c>
      <c r="S85" s="92">
        <v>0</v>
      </c>
      <c r="T85" s="92">
        <v>0</v>
      </c>
      <c r="U85" s="92">
        <v>0</v>
      </c>
      <c r="V85" s="92">
        <v>6.65</v>
      </c>
      <c r="W85" s="93">
        <v>12493</v>
      </c>
      <c r="X85" s="93">
        <v>0</v>
      </c>
    </row>
    <row r="86" spans="1:24" s="89" customFormat="1" ht="30" x14ac:dyDescent="0.2">
      <c r="A86" s="90" t="s">
        <v>222</v>
      </c>
      <c r="B86" s="243">
        <v>36</v>
      </c>
      <c r="C86" s="90" t="s">
        <v>199</v>
      </c>
      <c r="D86" s="90" t="s">
        <v>228</v>
      </c>
      <c r="E86" s="90" t="s">
        <v>203</v>
      </c>
      <c r="F86" s="91">
        <v>70</v>
      </c>
      <c r="G86" s="91">
        <v>10</v>
      </c>
      <c r="H86" s="91">
        <v>10</v>
      </c>
      <c r="I86" s="91">
        <v>10</v>
      </c>
      <c r="J86" s="91">
        <v>0</v>
      </c>
      <c r="K86" s="92">
        <v>6.65</v>
      </c>
      <c r="L86" s="92">
        <v>0.95</v>
      </c>
      <c r="M86" s="92">
        <v>0.95</v>
      </c>
      <c r="N86" s="92">
        <v>0.95</v>
      </c>
      <c r="O86" s="92">
        <v>0</v>
      </c>
      <c r="P86" s="92">
        <v>7.6</v>
      </c>
      <c r="Q86" s="92">
        <v>26.6</v>
      </c>
      <c r="R86" s="92">
        <v>0.95</v>
      </c>
      <c r="S86" s="92">
        <v>0</v>
      </c>
      <c r="T86" s="92">
        <v>0</v>
      </c>
      <c r="U86" s="92">
        <v>0</v>
      </c>
      <c r="V86" s="92">
        <v>27.55</v>
      </c>
      <c r="W86" s="93">
        <v>36010</v>
      </c>
      <c r="X86" s="93">
        <v>0</v>
      </c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ht="15" x14ac:dyDescent="0.2">
      <c r="A91" s="90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89" customFormat="1" ht="15" x14ac:dyDescent="0.2">
      <c r="A92" s="90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s="89" customFormat="1" ht="15" x14ac:dyDescent="0.2">
      <c r="A93" s="90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s="89" customFormat="1" ht="15" x14ac:dyDescent="0.2">
      <c r="A94" s="90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s="89" customFormat="1" ht="15" x14ac:dyDescent="0.2">
      <c r="A95" s="90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s="89" customFormat="1" ht="15" x14ac:dyDescent="0.2">
      <c r="A96" s="90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s="89" customFormat="1" ht="15" x14ac:dyDescent="0.2">
      <c r="A97" s="90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s="89" customFormat="1" ht="15" x14ac:dyDescent="0.2">
      <c r="A98" s="90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s="89" customFormat="1" ht="15" x14ac:dyDescent="0.2">
      <c r="A99" s="90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s="89" customFormat="1" ht="15" x14ac:dyDescent="0.2">
      <c r="A100" s="90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s="89" customFormat="1" ht="15" x14ac:dyDescent="0.2">
      <c r="A101" s="90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s="89" customFormat="1" ht="15" x14ac:dyDescent="0.2">
      <c r="A102" s="90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s="89" customFormat="1" ht="15" x14ac:dyDescent="0.2">
      <c r="A103" s="90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s="89" customFormat="1" ht="15" x14ac:dyDescent="0.2">
      <c r="A104" s="90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s="89" customFormat="1" ht="15" x14ac:dyDescent="0.2">
      <c r="A105" s="90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s="89" customFormat="1" ht="15" x14ac:dyDescent="0.2">
      <c r="A106" s="90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s="89" customFormat="1" ht="15" x14ac:dyDescent="0.2">
      <c r="A107" s="90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s="89" customFormat="1" ht="15" x14ac:dyDescent="0.2">
      <c r="A108" s="90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s="89" customFormat="1" ht="15" x14ac:dyDescent="0.2">
      <c r="A109" s="90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s="89" customFormat="1" ht="15" x14ac:dyDescent="0.2">
      <c r="A110" s="90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s="89" customFormat="1" ht="15" x14ac:dyDescent="0.2">
      <c r="A111" s="90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s="89" customFormat="1" ht="15" x14ac:dyDescent="0.2">
      <c r="A112" s="90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s="89" customFormat="1" ht="15" x14ac:dyDescent="0.2">
      <c r="A113" s="90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s="89" customFormat="1" ht="15" x14ac:dyDescent="0.2">
      <c r="A114" s="90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s="89" customFormat="1" ht="15" x14ac:dyDescent="0.2">
      <c r="A115" s="90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s="89" customFormat="1" ht="15" x14ac:dyDescent="0.2">
      <c r="A116" s="90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s="89" customFormat="1" ht="15" x14ac:dyDescent="0.2">
      <c r="A117" s="90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s="89" customFormat="1" ht="15" x14ac:dyDescent="0.2">
      <c r="A118" s="90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s="89" customFormat="1" ht="15" x14ac:dyDescent="0.2">
      <c r="A119" s="90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s="89" customFormat="1" ht="15" x14ac:dyDescent="0.2">
      <c r="A120" s="90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s="89" customFormat="1" ht="15" x14ac:dyDescent="0.2">
      <c r="A121" s="90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s="89" customFormat="1" ht="15" x14ac:dyDescent="0.2">
      <c r="A122" s="90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s="89" customFormat="1" ht="15" x14ac:dyDescent="0.2">
      <c r="A123" s="90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s="89" customFormat="1" ht="15" x14ac:dyDescent="0.2">
      <c r="A124" s="90"/>
      <c r="B124" s="243"/>
      <c r="C124" s="90"/>
      <c r="D124" s="90"/>
      <c r="E124" s="90"/>
      <c r="F124" s="91"/>
      <c r="G124" s="91"/>
      <c r="H124" s="91"/>
      <c r="I124" s="91"/>
      <c r="J124" s="91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3"/>
    </row>
    <row r="125" spans="1:24" s="89" customFormat="1" ht="15" x14ac:dyDescent="0.2">
      <c r="A125" s="90"/>
      <c r="B125" s="243"/>
      <c r="C125" s="90"/>
      <c r="D125" s="90"/>
      <c r="E125" s="90"/>
      <c r="F125" s="91"/>
      <c r="G125" s="91"/>
      <c r="H125" s="91"/>
      <c r="I125" s="91"/>
      <c r="J125" s="91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</row>
    <row r="126" spans="1:24" s="89" customFormat="1" ht="15" x14ac:dyDescent="0.2">
      <c r="A126" s="90"/>
      <c r="B126" s="243"/>
      <c r="C126" s="90"/>
      <c r="D126" s="90"/>
      <c r="E126" s="90"/>
      <c r="F126" s="91"/>
      <c r="G126" s="91"/>
      <c r="H126" s="91"/>
      <c r="I126" s="91"/>
      <c r="J126" s="91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3"/>
      <c r="X126" s="93"/>
    </row>
    <row r="127" spans="1:24" s="89" customFormat="1" ht="15" x14ac:dyDescent="0.2">
      <c r="A127" s="90"/>
      <c r="B127" s="243"/>
      <c r="C127" s="90"/>
      <c r="D127" s="90"/>
      <c r="E127" s="90"/>
      <c r="F127" s="91"/>
      <c r="G127" s="91"/>
      <c r="H127" s="91"/>
      <c r="I127" s="91"/>
      <c r="J127" s="91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3"/>
      <c r="X127" s="93"/>
    </row>
    <row r="128" spans="1:24" s="89" customFormat="1" ht="15" x14ac:dyDescent="0.2">
      <c r="A128" s="90"/>
      <c r="B128" s="243"/>
      <c r="C128" s="90"/>
      <c r="D128" s="90"/>
      <c r="E128" s="90"/>
      <c r="F128" s="91"/>
      <c r="G128" s="91"/>
      <c r="H128" s="91"/>
      <c r="I128" s="91"/>
      <c r="J128" s="91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X128" s="93"/>
    </row>
    <row r="129" spans="1:24" s="89" customFormat="1" ht="15" x14ac:dyDescent="0.2">
      <c r="A129" s="90"/>
      <c r="B129" s="243"/>
      <c r="C129" s="90"/>
      <c r="D129" s="90"/>
      <c r="E129" s="90"/>
      <c r="F129" s="91"/>
      <c r="G129" s="91"/>
      <c r="H129" s="91"/>
      <c r="I129" s="91"/>
      <c r="J129" s="91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3"/>
      <c r="X129" s="93"/>
    </row>
    <row r="130" spans="1:24" s="89" customFormat="1" ht="15" x14ac:dyDescent="0.2">
      <c r="A130" s="90"/>
      <c r="B130" s="243"/>
      <c r="C130" s="90"/>
      <c r="D130" s="90"/>
      <c r="E130" s="90"/>
      <c r="F130" s="91"/>
      <c r="G130" s="91"/>
      <c r="H130" s="91"/>
      <c r="I130" s="91"/>
      <c r="J130" s="91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3"/>
      <c r="X130" s="93"/>
    </row>
    <row r="131" spans="1:24" s="89" customFormat="1" ht="15" x14ac:dyDescent="0.2">
      <c r="A131" s="90"/>
      <c r="B131" s="243"/>
      <c r="C131" s="90"/>
      <c r="D131" s="90"/>
      <c r="E131" s="90"/>
      <c r="F131" s="91"/>
      <c r="G131" s="91"/>
      <c r="H131" s="91"/>
      <c r="I131" s="91"/>
      <c r="J131" s="91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3"/>
      <c r="X131" s="93"/>
    </row>
    <row r="132" spans="1:24" s="89" customFormat="1" ht="15" x14ac:dyDescent="0.2">
      <c r="A132" s="90"/>
      <c r="B132" s="243"/>
      <c r="C132" s="90"/>
      <c r="D132" s="90"/>
      <c r="E132" s="90"/>
      <c r="F132" s="91"/>
      <c r="G132" s="91"/>
      <c r="H132" s="91"/>
      <c r="I132" s="91"/>
      <c r="J132" s="91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3"/>
      <c r="X132" s="93"/>
    </row>
    <row r="133" spans="1:24" s="89" customFormat="1" ht="15" x14ac:dyDescent="0.2">
      <c r="A133" s="90"/>
      <c r="B133" s="243"/>
      <c r="C133" s="90"/>
      <c r="D133" s="90"/>
      <c r="E133" s="90"/>
      <c r="F133" s="91"/>
      <c r="G133" s="91"/>
      <c r="H133" s="91"/>
      <c r="I133" s="91"/>
      <c r="J133" s="91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3"/>
      <c r="X133" s="93"/>
    </row>
    <row r="134" spans="1:24" s="89" customFormat="1" ht="15" x14ac:dyDescent="0.2">
      <c r="A134" s="90"/>
      <c r="B134" s="243"/>
      <c r="C134" s="90"/>
      <c r="D134" s="90"/>
      <c r="E134" s="90"/>
      <c r="F134" s="91"/>
      <c r="G134" s="91"/>
      <c r="H134" s="91"/>
      <c r="I134" s="91"/>
      <c r="J134" s="91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3"/>
      <c r="X134" s="93"/>
    </row>
    <row r="135" spans="1:24" s="89" customFormat="1" ht="15" x14ac:dyDescent="0.2">
      <c r="A135" s="90"/>
      <c r="B135" s="243"/>
      <c r="C135" s="90"/>
      <c r="D135" s="90"/>
      <c r="E135" s="90"/>
      <c r="F135" s="91"/>
      <c r="G135" s="91"/>
      <c r="H135" s="91"/>
      <c r="I135" s="91"/>
      <c r="J135" s="91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3"/>
      <c r="X135" s="93"/>
    </row>
    <row r="136" spans="1:24" s="89" customFormat="1" ht="15" x14ac:dyDescent="0.2">
      <c r="A136" s="90"/>
      <c r="B136" s="243"/>
      <c r="C136" s="90"/>
      <c r="D136" s="90"/>
      <c r="E136" s="90"/>
      <c r="F136" s="91"/>
      <c r="G136" s="91"/>
      <c r="H136" s="91"/>
      <c r="I136" s="91"/>
      <c r="J136" s="91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3"/>
      <c r="X136" s="93"/>
    </row>
    <row r="137" spans="1:24" s="89" customFormat="1" ht="15" x14ac:dyDescent="0.2">
      <c r="A137" s="90"/>
      <c r="B137" s="243"/>
      <c r="C137" s="90"/>
      <c r="D137" s="90"/>
      <c r="E137" s="90"/>
      <c r="F137" s="91"/>
      <c r="G137" s="91"/>
      <c r="H137" s="91"/>
      <c r="I137" s="91"/>
      <c r="J137" s="91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3"/>
      <c r="X137" s="93"/>
    </row>
    <row r="138" spans="1:24" s="89" customFormat="1" ht="15" x14ac:dyDescent="0.2">
      <c r="A138" s="90"/>
      <c r="B138" s="243"/>
      <c r="C138" s="90"/>
      <c r="D138" s="90"/>
      <c r="E138" s="90"/>
      <c r="F138" s="91"/>
      <c r="G138" s="91"/>
      <c r="H138" s="91"/>
      <c r="I138" s="91"/>
      <c r="J138" s="91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3"/>
      <c r="X138" s="93"/>
    </row>
    <row r="139" spans="1:24" s="89" customFormat="1" ht="15" x14ac:dyDescent="0.2">
      <c r="A139" s="90"/>
      <c r="B139" s="243"/>
      <c r="C139" s="90"/>
      <c r="D139" s="90"/>
      <c r="E139" s="90"/>
      <c r="F139" s="91"/>
      <c r="G139" s="91"/>
      <c r="H139" s="91"/>
      <c r="I139" s="91"/>
      <c r="J139" s="91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3"/>
      <c r="X139" s="93"/>
    </row>
    <row r="140" spans="1:24" s="89" customFormat="1" ht="15" x14ac:dyDescent="0.2">
      <c r="A140" s="90"/>
      <c r="B140" s="243"/>
      <c r="C140" s="90"/>
      <c r="D140" s="90"/>
      <c r="E140" s="90"/>
      <c r="F140" s="91"/>
      <c r="G140" s="91"/>
      <c r="H140" s="91"/>
      <c r="I140" s="91"/>
      <c r="J140" s="91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3"/>
      <c r="X140" s="93"/>
    </row>
    <row r="141" spans="1:24" s="89" customFormat="1" ht="15" x14ac:dyDescent="0.2">
      <c r="A141" s="90"/>
      <c r="B141" s="243"/>
      <c r="C141" s="90"/>
      <c r="D141" s="90"/>
      <c r="E141" s="90"/>
      <c r="F141" s="91"/>
      <c r="G141" s="91"/>
      <c r="H141" s="91"/>
      <c r="I141" s="91"/>
      <c r="J141" s="91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3"/>
      <c r="X141" s="93"/>
    </row>
    <row r="142" spans="1:24" s="89" customFormat="1" ht="15" x14ac:dyDescent="0.2">
      <c r="A142" s="90"/>
      <c r="B142" s="243"/>
      <c r="C142" s="90"/>
      <c r="D142" s="90"/>
      <c r="E142" s="90"/>
      <c r="F142" s="91"/>
      <c r="G142" s="91"/>
      <c r="H142" s="91"/>
      <c r="I142" s="91"/>
      <c r="J142" s="91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3"/>
      <c r="X142" s="93"/>
    </row>
    <row r="143" spans="1:24" s="89" customFormat="1" ht="15" x14ac:dyDescent="0.2">
      <c r="A143" s="90"/>
      <c r="B143" s="243"/>
      <c r="C143" s="90"/>
      <c r="D143" s="90"/>
      <c r="E143" s="90"/>
      <c r="F143" s="91"/>
      <c r="G143" s="91"/>
      <c r="H143" s="91"/>
      <c r="I143" s="91"/>
      <c r="J143" s="91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3"/>
      <c r="X143" s="93"/>
    </row>
    <row r="144" spans="1:24" s="89" customFormat="1" ht="15" x14ac:dyDescent="0.2">
      <c r="A144" s="90"/>
      <c r="B144" s="243"/>
      <c r="C144" s="90"/>
      <c r="D144" s="90"/>
      <c r="E144" s="90"/>
      <c r="F144" s="91"/>
      <c r="G144" s="91"/>
      <c r="H144" s="91"/>
      <c r="I144" s="91"/>
      <c r="J144" s="91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3"/>
      <c r="X144" s="93"/>
    </row>
    <row r="145" spans="1:24" s="89" customFormat="1" ht="15" x14ac:dyDescent="0.2">
      <c r="A145" s="90"/>
      <c r="B145" s="243"/>
      <c r="C145" s="90"/>
      <c r="D145" s="90"/>
      <c r="E145" s="90"/>
      <c r="F145" s="91"/>
      <c r="G145" s="91"/>
      <c r="H145" s="91"/>
      <c r="I145" s="91"/>
      <c r="J145" s="91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3"/>
      <c r="X145" s="93"/>
    </row>
    <row r="146" spans="1:24" s="89" customFormat="1" ht="15" x14ac:dyDescent="0.2">
      <c r="A146" s="90"/>
      <c r="B146" s="243"/>
      <c r="C146" s="90"/>
      <c r="D146" s="90"/>
      <c r="E146" s="90"/>
      <c r="F146" s="91"/>
      <c r="G146" s="91"/>
      <c r="H146" s="91"/>
      <c r="I146" s="91"/>
      <c r="J146" s="91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3"/>
      <c r="X146" s="93"/>
    </row>
    <row r="147" spans="1:24" s="89" customFormat="1" ht="15" x14ac:dyDescent="0.2">
      <c r="A147" s="90"/>
      <c r="B147" s="243"/>
      <c r="C147" s="90"/>
      <c r="D147" s="90"/>
      <c r="E147" s="90"/>
      <c r="F147" s="91"/>
      <c r="G147" s="91"/>
      <c r="H147" s="91"/>
      <c r="I147" s="91"/>
      <c r="J147" s="91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3"/>
      <c r="X147" s="93"/>
    </row>
    <row r="148" spans="1:24" s="89" customFormat="1" ht="15" x14ac:dyDescent="0.2">
      <c r="A148" s="90"/>
      <c r="B148" s="243"/>
      <c r="C148" s="90"/>
      <c r="D148" s="90"/>
      <c r="E148" s="90"/>
      <c r="F148" s="91"/>
      <c r="G148" s="91"/>
      <c r="H148" s="91"/>
      <c r="I148" s="91"/>
      <c r="J148" s="91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3"/>
      <c r="X148" s="93"/>
    </row>
    <row r="149" spans="1:24" s="89" customFormat="1" ht="15" x14ac:dyDescent="0.2">
      <c r="A149" s="90"/>
      <c r="B149" s="243"/>
      <c r="C149" s="90"/>
      <c r="D149" s="90"/>
      <c r="E149" s="90"/>
      <c r="F149" s="91"/>
      <c r="G149" s="91"/>
      <c r="H149" s="91"/>
      <c r="I149" s="91"/>
      <c r="J149" s="91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3"/>
      <c r="X149" s="93"/>
    </row>
    <row r="150" spans="1:24" s="89" customFormat="1" ht="15" x14ac:dyDescent="0.2">
      <c r="A150" s="90"/>
      <c r="B150" s="243"/>
      <c r="C150" s="90"/>
      <c r="D150" s="90"/>
      <c r="E150" s="90"/>
      <c r="F150" s="91"/>
      <c r="G150" s="91"/>
      <c r="H150" s="91"/>
      <c r="I150" s="91"/>
      <c r="J150" s="91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3"/>
      <c r="X150" s="93"/>
    </row>
    <row r="151" spans="1:24" s="89" customFormat="1" ht="15" x14ac:dyDescent="0.2">
      <c r="A151" s="90"/>
      <c r="B151" s="243"/>
      <c r="C151" s="90"/>
      <c r="D151" s="90"/>
      <c r="E151" s="90"/>
      <c r="F151" s="91"/>
      <c r="G151" s="91"/>
      <c r="H151" s="91"/>
      <c r="I151" s="91"/>
      <c r="J151" s="91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3"/>
      <c r="X151" s="93"/>
    </row>
    <row r="152" spans="1:24" s="89" customFormat="1" ht="15" x14ac:dyDescent="0.2">
      <c r="A152" s="90"/>
      <c r="B152" s="243"/>
      <c r="C152" s="90"/>
      <c r="D152" s="90"/>
      <c r="E152" s="90"/>
      <c r="F152" s="91"/>
      <c r="G152" s="91"/>
      <c r="H152" s="91"/>
      <c r="I152" s="91"/>
      <c r="J152" s="91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3"/>
      <c r="X152" s="93"/>
    </row>
    <row r="153" spans="1:24" s="89" customFormat="1" ht="15" x14ac:dyDescent="0.2">
      <c r="A153" s="90"/>
      <c r="B153" s="243"/>
      <c r="C153" s="90"/>
      <c r="D153" s="90"/>
      <c r="E153" s="90"/>
      <c r="F153" s="91"/>
      <c r="G153" s="91"/>
      <c r="H153" s="91"/>
      <c r="I153" s="91"/>
      <c r="J153" s="91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3"/>
      <c r="X153" s="93"/>
    </row>
    <row r="154" spans="1:24" s="89" customFormat="1" ht="15" x14ac:dyDescent="0.2">
      <c r="A154" s="90"/>
      <c r="B154" s="243"/>
      <c r="C154" s="90"/>
      <c r="D154" s="90"/>
      <c r="E154" s="90"/>
      <c r="F154" s="91"/>
      <c r="G154" s="91"/>
      <c r="H154" s="91"/>
      <c r="I154" s="91"/>
      <c r="J154" s="91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3"/>
      <c r="X154" s="93"/>
    </row>
    <row r="155" spans="1:24" s="89" customFormat="1" ht="15" x14ac:dyDescent="0.2">
      <c r="A155" s="90"/>
      <c r="B155" s="243"/>
      <c r="C155" s="90"/>
      <c r="D155" s="90"/>
      <c r="E155" s="90"/>
      <c r="F155" s="91"/>
      <c r="G155" s="91"/>
      <c r="H155" s="91"/>
      <c r="I155" s="91"/>
      <c r="J155" s="91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3"/>
      <c r="X155" s="93"/>
    </row>
    <row r="156" spans="1:24" s="68" customFormat="1" ht="15" x14ac:dyDescent="0.2">
      <c r="A156" s="95"/>
      <c r="B156" s="243"/>
      <c r="C156" s="90"/>
      <c r="D156" s="90"/>
      <c r="E156" s="90"/>
      <c r="F156" s="91"/>
      <c r="G156" s="91"/>
      <c r="H156" s="91"/>
      <c r="I156" s="91"/>
      <c r="J156" s="91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3"/>
      <c r="X156" s="93"/>
    </row>
    <row r="157" spans="1:24" ht="15" x14ac:dyDescent="0.2">
      <c r="A157" s="95"/>
      <c r="B157" s="243"/>
      <c r="C157" s="90"/>
      <c r="D157" s="90"/>
      <c r="E157" s="90"/>
      <c r="F157" s="91"/>
      <c r="G157" s="91"/>
      <c r="H157" s="91"/>
      <c r="I157" s="91"/>
      <c r="J157" s="91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3"/>
      <c r="X157" s="93"/>
    </row>
    <row r="158" spans="1:24" ht="15" x14ac:dyDescent="0.2">
      <c r="A158" s="95"/>
      <c r="B158" s="243"/>
      <c r="C158" s="90"/>
      <c r="D158" s="90"/>
      <c r="E158" s="90"/>
      <c r="F158" s="91"/>
      <c r="G158" s="91"/>
      <c r="H158" s="91"/>
      <c r="I158" s="91"/>
      <c r="J158" s="91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3"/>
      <c r="X158" s="93"/>
    </row>
    <row r="159" spans="1:24" ht="15" x14ac:dyDescent="0.2">
      <c r="A159" s="95"/>
      <c r="B159" s="243"/>
      <c r="C159" s="90"/>
      <c r="D159" s="90"/>
      <c r="E159" s="90"/>
      <c r="F159" s="91"/>
      <c r="G159" s="91"/>
      <c r="H159" s="91"/>
      <c r="I159" s="91"/>
      <c r="J159" s="91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3"/>
      <c r="X159" s="93"/>
    </row>
    <row r="160" spans="1:24" ht="15" x14ac:dyDescent="0.2">
      <c r="A160" s="95"/>
      <c r="B160" s="243"/>
      <c r="C160" s="90"/>
      <c r="D160" s="90"/>
      <c r="E160" s="90"/>
      <c r="F160" s="91"/>
      <c r="G160" s="91"/>
      <c r="H160" s="91"/>
      <c r="I160" s="91"/>
      <c r="J160" s="91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3"/>
      <c r="X160" s="93"/>
    </row>
    <row r="161" spans="1:24" ht="15" x14ac:dyDescent="0.2">
      <c r="A161" s="95"/>
      <c r="B161" s="243"/>
      <c r="C161" s="90"/>
      <c r="D161" s="90"/>
      <c r="E161" s="90"/>
      <c r="F161" s="91"/>
      <c r="G161" s="91"/>
      <c r="H161" s="91"/>
      <c r="I161" s="91"/>
      <c r="J161" s="91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3"/>
      <c r="X161" s="93"/>
    </row>
    <row r="162" spans="1:24" ht="15" x14ac:dyDescent="0.2">
      <c r="A162" s="95"/>
      <c r="B162" s="243"/>
      <c r="C162" s="90"/>
      <c r="D162" s="90"/>
      <c r="E162" s="90"/>
      <c r="F162" s="91"/>
      <c r="G162" s="91"/>
      <c r="H162" s="91"/>
      <c r="I162" s="91"/>
      <c r="J162" s="91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3"/>
      <c r="X162" s="93"/>
    </row>
    <row r="163" spans="1:24" ht="15" x14ac:dyDescent="0.2">
      <c r="A163" s="95"/>
      <c r="B163" s="243"/>
      <c r="C163" s="90"/>
      <c r="D163" s="90"/>
      <c r="E163" s="90"/>
      <c r="F163" s="91"/>
      <c r="G163" s="91"/>
      <c r="H163" s="91"/>
      <c r="I163" s="91"/>
      <c r="J163" s="91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3"/>
      <c r="X163" s="93"/>
    </row>
    <row r="164" spans="1:24" ht="15" x14ac:dyDescent="0.2">
      <c r="A164" s="95"/>
      <c r="B164" s="243"/>
      <c r="C164" s="90"/>
      <c r="D164" s="90"/>
      <c r="E164" s="90"/>
      <c r="F164" s="91"/>
      <c r="G164" s="91"/>
      <c r="H164" s="91"/>
      <c r="I164" s="91"/>
      <c r="J164" s="91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3"/>
      <c r="X164" s="93"/>
    </row>
    <row r="165" spans="1:24" ht="15" x14ac:dyDescent="0.2">
      <c r="A165" s="95"/>
      <c r="B165" s="243"/>
      <c r="C165" s="90"/>
      <c r="D165" s="90"/>
      <c r="E165" s="90"/>
      <c r="F165" s="91"/>
      <c r="G165" s="91"/>
      <c r="H165" s="91"/>
      <c r="I165" s="91"/>
      <c r="J165" s="91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3"/>
      <c r="X165" s="93"/>
    </row>
    <row r="166" spans="1:24" ht="15" x14ac:dyDescent="0.2">
      <c r="A166" s="95"/>
      <c r="B166" s="243"/>
      <c r="C166" s="90"/>
      <c r="D166" s="90"/>
      <c r="E166" s="90"/>
      <c r="F166" s="91"/>
      <c r="G166" s="91"/>
      <c r="H166" s="91"/>
      <c r="I166" s="91"/>
      <c r="J166" s="91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3"/>
      <c r="X166" s="93"/>
    </row>
    <row r="167" spans="1:24" ht="15" x14ac:dyDescent="0.2">
      <c r="A167" s="95"/>
      <c r="B167" s="243"/>
      <c r="C167" s="90"/>
      <c r="D167" s="90"/>
      <c r="E167" s="90"/>
      <c r="F167" s="91"/>
      <c r="G167" s="91"/>
      <c r="H167" s="91"/>
      <c r="I167" s="91"/>
      <c r="J167" s="91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3"/>
      <c r="X167" s="93"/>
    </row>
    <row r="168" spans="1:24" ht="15" x14ac:dyDescent="0.2">
      <c r="A168" s="95"/>
      <c r="B168" s="243"/>
      <c r="C168" s="90"/>
      <c r="D168" s="90"/>
      <c r="E168" s="90"/>
      <c r="F168" s="91"/>
      <c r="G168" s="91"/>
      <c r="H168" s="91"/>
      <c r="I168" s="91"/>
      <c r="J168" s="91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3"/>
      <c r="X168" s="93"/>
    </row>
    <row r="169" spans="1:24" ht="15" x14ac:dyDescent="0.2">
      <c r="A169" s="95"/>
      <c r="B169" s="243"/>
      <c r="C169" s="90"/>
      <c r="D169" s="90"/>
      <c r="E169" s="90"/>
      <c r="F169" s="91"/>
      <c r="G169" s="91"/>
      <c r="H169" s="91"/>
      <c r="I169" s="91"/>
      <c r="J169" s="91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3"/>
      <c r="X169" s="93"/>
    </row>
    <row r="170" spans="1:24" ht="15" x14ac:dyDescent="0.2">
      <c r="A170" s="95"/>
      <c r="B170" s="243"/>
      <c r="C170" s="90"/>
      <c r="D170" s="90"/>
      <c r="E170" s="90"/>
      <c r="F170" s="91"/>
      <c r="G170" s="91"/>
      <c r="H170" s="91"/>
      <c r="I170" s="91"/>
      <c r="J170" s="91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3"/>
      <c r="X170" s="93"/>
    </row>
    <row r="171" spans="1:24" ht="15" x14ac:dyDescent="0.2">
      <c r="A171" s="95"/>
      <c r="B171" s="243"/>
      <c r="C171" s="90"/>
      <c r="D171" s="90"/>
      <c r="E171" s="90"/>
      <c r="F171" s="91"/>
      <c r="G171" s="91"/>
      <c r="H171" s="91"/>
      <c r="I171" s="91"/>
      <c r="J171" s="91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3"/>
      <c r="X171" s="93"/>
    </row>
    <row r="172" spans="1:24" ht="15" x14ac:dyDescent="0.2">
      <c r="A172" s="95"/>
      <c r="B172" s="243"/>
      <c r="C172" s="90"/>
      <c r="D172" s="90"/>
      <c r="E172" s="90"/>
      <c r="F172" s="91"/>
      <c r="G172" s="91"/>
      <c r="H172" s="91"/>
      <c r="I172" s="91"/>
      <c r="J172" s="91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3"/>
      <c r="X172" s="93"/>
    </row>
    <row r="173" spans="1:24" ht="15" x14ac:dyDescent="0.2">
      <c r="A173" s="95"/>
      <c r="B173" s="243"/>
      <c r="C173" s="90"/>
      <c r="D173" s="90"/>
      <c r="E173" s="90"/>
      <c r="F173" s="91"/>
      <c r="G173" s="91"/>
      <c r="H173" s="91"/>
      <c r="I173" s="91"/>
      <c r="J173" s="91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3"/>
      <c r="X173" s="93"/>
    </row>
    <row r="174" spans="1:24" ht="15" x14ac:dyDescent="0.2">
      <c r="A174" s="95"/>
      <c r="B174" s="243"/>
      <c r="C174" s="90"/>
      <c r="D174" s="90"/>
      <c r="E174" s="90"/>
      <c r="F174" s="91"/>
      <c r="G174" s="91"/>
      <c r="H174" s="91"/>
      <c r="I174" s="91"/>
      <c r="J174" s="91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3"/>
      <c r="X174" s="93"/>
    </row>
    <row r="175" spans="1:24" ht="15" x14ac:dyDescent="0.2">
      <c r="A175" s="95"/>
      <c r="B175" s="243"/>
      <c r="C175" s="90"/>
      <c r="D175" s="90"/>
      <c r="E175" s="90"/>
      <c r="F175" s="91"/>
      <c r="G175" s="91"/>
      <c r="H175" s="91"/>
      <c r="I175" s="91"/>
      <c r="J175" s="91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3"/>
      <c r="X175" s="93"/>
    </row>
    <row r="176" spans="1:24" ht="15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2"/>
      <c r="W176" s="93"/>
      <c r="X176" s="98"/>
    </row>
    <row r="177" spans="1:24" ht="15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2"/>
      <c r="W177" s="93"/>
      <c r="X177" s="98"/>
    </row>
    <row r="178" spans="1:24" ht="15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2"/>
      <c r="W178" s="93"/>
      <c r="X178" s="98"/>
    </row>
    <row r="179" spans="1:24" ht="15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2"/>
      <c r="W179" s="93"/>
      <c r="X179" s="98"/>
    </row>
    <row r="180" spans="1:24" ht="15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2"/>
      <c r="W180" s="93"/>
      <c r="X180" s="98"/>
    </row>
    <row r="181" spans="1:24" ht="15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2"/>
      <c r="W181" s="93"/>
      <c r="X181" s="98"/>
    </row>
    <row r="182" spans="1:24" ht="15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2"/>
      <c r="W182" s="93"/>
      <c r="X182" s="98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2"/>
      <c r="W183" s="93"/>
      <c r="X183" s="99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2"/>
      <c r="W184" s="93"/>
      <c r="X184" s="99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99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99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99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99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99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99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99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99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99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99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99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99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99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99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99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99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99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99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99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99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99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99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99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99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99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99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99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99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99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99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99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99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99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99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99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99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99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99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99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99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99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99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99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99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99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99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99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99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99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101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101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92"/>
      <c r="W236" s="93"/>
      <c r="X236" s="101"/>
    </row>
    <row r="237" spans="1:24" x14ac:dyDescent="0.2">
      <c r="A237" s="95"/>
      <c r="B237" s="245"/>
      <c r="C237" s="95"/>
      <c r="D237" s="90"/>
      <c r="E237" s="95"/>
      <c r="F237" s="96"/>
      <c r="G237" s="96"/>
      <c r="H237" s="96"/>
      <c r="I237" s="96"/>
      <c r="J237" s="96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92"/>
      <c r="W237" s="93"/>
      <c r="X237" s="101"/>
    </row>
    <row r="238" spans="1:24" x14ac:dyDescent="0.2">
      <c r="A238" s="95"/>
      <c r="B238" s="245"/>
      <c r="C238" s="95"/>
      <c r="D238" s="90"/>
      <c r="E238" s="95"/>
      <c r="F238" s="96"/>
      <c r="G238" s="96"/>
      <c r="H238" s="96"/>
      <c r="I238" s="96"/>
      <c r="J238" s="96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92"/>
      <c r="W238" s="93"/>
      <c r="X238" s="101"/>
    </row>
    <row r="239" spans="1:24" x14ac:dyDescent="0.2">
      <c r="A239" s="95"/>
      <c r="B239" s="245"/>
      <c r="C239" s="95"/>
      <c r="D239" s="90"/>
      <c r="E239" s="95"/>
      <c r="F239" s="96"/>
      <c r="G239" s="96"/>
      <c r="H239" s="96"/>
      <c r="I239" s="96"/>
      <c r="J239" s="96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92"/>
      <c r="W239" s="93"/>
      <c r="X239" s="101"/>
    </row>
    <row r="240" spans="1:24" x14ac:dyDescent="0.2">
      <c r="A240" s="95"/>
      <c r="B240" s="245"/>
      <c r="C240" s="95"/>
      <c r="D240" s="90"/>
      <c r="E240" s="95"/>
      <c r="F240" s="96"/>
      <c r="G240" s="96"/>
      <c r="H240" s="96"/>
      <c r="I240" s="96"/>
      <c r="J240" s="96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92"/>
      <c r="W240" s="93"/>
      <c r="X240" s="101"/>
    </row>
    <row r="241" spans="1:24" x14ac:dyDescent="0.2">
      <c r="A241" s="95"/>
      <c r="B241" s="245"/>
      <c r="C241" s="95"/>
      <c r="D241" s="90"/>
      <c r="E241" s="95"/>
      <c r="F241" s="96"/>
      <c r="G241" s="96"/>
      <c r="H241" s="96"/>
      <c r="I241" s="96"/>
      <c r="J241" s="96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92"/>
      <c r="W241" s="93"/>
      <c r="X241" s="101"/>
    </row>
    <row r="242" spans="1:24" x14ac:dyDescent="0.2">
      <c r="A242" s="95"/>
      <c r="B242" s="245"/>
      <c r="C242" s="95"/>
      <c r="D242" s="90"/>
      <c r="E242" s="95"/>
      <c r="F242" s="96"/>
      <c r="G242" s="96"/>
      <c r="H242" s="96"/>
      <c r="I242" s="96"/>
      <c r="J242" s="96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92"/>
      <c r="W242" s="93"/>
      <c r="X242" s="101"/>
    </row>
    <row r="243" spans="1:24" x14ac:dyDescent="0.2">
      <c r="A243" s="95"/>
      <c r="B243" s="245"/>
      <c r="C243" s="95"/>
      <c r="D243" s="90"/>
      <c r="E243" s="95"/>
      <c r="F243" s="96"/>
      <c r="G243" s="96"/>
      <c r="H243" s="96"/>
      <c r="I243" s="96"/>
      <c r="J243" s="96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92"/>
      <c r="W243" s="93"/>
      <c r="X243" s="101"/>
    </row>
    <row r="244" spans="1:24" x14ac:dyDescent="0.2">
      <c r="A244" s="95"/>
      <c r="B244" s="245"/>
      <c r="C244" s="95"/>
      <c r="D244" s="90"/>
      <c r="E244" s="95"/>
      <c r="F244" s="96"/>
      <c r="G244" s="96"/>
      <c r="H244" s="96"/>
      <c r="I244" s="96"/>
      <c r="J244" s="96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92"/>
      <c r="W244" s="93"/>
      <c r="X244" s="101"/>
    </row>
    <row r="245" spans="1:24" x14ac:dyDescent="0.2">
      <c r="A245" s="95"/>
      <c r="B245" s="245"/>
      <c r="C245" s="95"/>
      <c r="D245" s="90"/>
      <c r="E245" s="95"/>
      <c r="F245" s="96"/>
      <c r="G245" s="96"/>
      <c r="H245" s="96"/>
      <c r="I245" s="96"/>
      <c r="J245" s="96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92"/>
      <c r="W245" s="93"/>
      <c r="X245" s="101"/>
    </row>
    <row r="246" spans="1:24" x14ac:dyDescent="0.2">
      <c r="A246" s="95"/>
      <c r="B246" s="245"/>
      <c r="C246" s="95"/>
      <c r="D246" s="90"/>
      <c r="E246" s="95"/>
      <c r="F246" s="96"/>
      <c r="G246" s="96"/>
      <c r="H246" s="96"/>
      <c r="I246" s="96"/>
      <c r="J246" s="96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92"/>
      <c r="W246" s="93"/>
      <c r="X246" s="101"/>
    </row>
    <row r="247" spans="1:24" x14ac:dyDescent="0.2">
      <c r="A247" s="95"/>
      <c r="B247" s="245"/>
      <c r="C247" s="95"/>
      <c r="D247" s="90"/>
      <c r="E247" s="95"/>
      <c r="F247" s="96"/>
      <c r="G247" s="96"/>
      <c r="H247" s="96"/>
      <c r="I247" s="96"/>
      <c r="J247" s="96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92"/>
      <c r="W247" s="93"/>
      <c r="X247" s="101"/>
    </row>
    <row r="248" spans="1:24" x14ac:dyDescent="0.2">
      <c r="A248" s="95"/>
      <c r="B248" s="245"/>
      <c r="C248" s="95"/>
      <c r="D248" s="90"/>
      <c r="E248" s="95"/>
      <c r="F248" s="96"/>
      <c r="G248" s="96"/>
      <c r="H248" s="96"/>
      <c r="I248" s="96"/>
      <c r="J248" s="96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92"/>
      <c r="W248" s="93"/>
      <c r="X248" s="101"/>
    </row>
    <row r="249" spans="1:24" x14ac:dyDescent="0.2">
      <c r="A249" s="95"/>
      <c r="B249" s="245"/>
      <c r="C249" s="95"/>
      <c r="D249" s="90"/>
      <c r="E249" s="95"/>
      <c r="F249" s="96"/>
      <c r="G249" s="96"/>
      <c r="H249" s="96"/>
      <c r="I249" s="96"/>
      <c r="J249" s="96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92"/>
      <c r="W249" s="93"/>
      <c r="X249" s="101"/>
    </row>
    <row r="250" spans="1:24" x14ac:dyDescent="0.2">
      <c r="A250" s="95"/>
      <c r="B250" s="245"/>
      <c r="C250" s="95"/>
      <c r="D250" s="90"/>
      <c r="E250" s="95"/>
      <c r="F250" s="96"/>
      <c r="G250" s="96"/>
      <c r="H250" s="96"/>
      <c r="I250" s="96"/>
      <c r="J250" s="96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92"/>
      <c r="W250" s="93"/>
      <c r="X250" s="101"/>
    </row>
    <row r="251" spans="1:24" x14ac:dyDescent="0.2">
      <c r="A251" s="95"/>
      <c r="B251" s="245"/>
      <c r="C251" s="95"/>
      <c r="D251" s="90"/>
      <c r="E251" s="95"/>
      <c r="F251" s="96"/>
      <c r="G251" s="96"/>
      <c r="H251" s="96"/>
      <c r="I251" s="96"/>
      <c r="J251" s="96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92"/>
      <c r="W251" s="93"/>
      <c r="X251" s="101"/>
    </row>
    <row r="252" spans="1:24" x14ac:dyDescent="0.2">
      <c r="A252" s="95"/>
      <c r="B252" s="245"/>
      <c r="C252" s="95"/>
      <c r="D252" s="90"/>
      <c r="E252" s="95"/>
      <c r="F252" s="96"/>
      <c r="G252" s="96"/>
      <c r="H252" s="96"/>
      <c r="I252" s="96"/>
      <c r="J252" s="96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92"/>
      <c r="W252" s="93"/>
      <c r="X252" s="101"/>
    </row>
    <row r="253" spans="1:24" x14ac:dyDescent="0.2">
      <c r="A253" s="95"/>
      <c r="B253" s="245"/>
      <c r="C253" s="95"/>
      <c r="D253" s="90"/>
      <c r="E253" s="95"/>
      <c r="F253" s="96"/>
      <c r="G253" s="96"/>
      <c r="H253" s="96"/>
      <c r="I253" s="96"/>
      <c r="J253" s="96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92"/>
      <c r="W253" s="93"/>
      <c r="X253" s="101"/>
    </row>
    <row r="254" spans="1:24" x14ac:dyDescent="0.2">
      <c r="A254" s="95"/>
      <c r="B254" s="245"/>
      <c r="C254" s="95"/>
      <c r="D254" s="90"/>
      <c r="E254" s="95"/>
      <c r="F254" s="96"/>
      <c r="G254" s="96"/>
      <c r="H254" s="96"/>
      <c r="I254" s="96"/>
      <c r="J254" s="96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92"/>
      <c r="W254" s="93"/>
      <c r="X254" s="101"/>
    </row>
    <row r="255" spans="1:24" x14ac:dyDescent="0.2">
      <c r="A255" s="95"/>
      <c r="B255" s="245"/>
      <c r="C255" s="95"/>
      <c r="D255" s="90"/>
      <c r="E255" s="95"/>
      <c r="F255" s="96"/>
      <c r="G255" s="96"/>
      <c r="H255" s="96"/>
      <c r="I255" s="96"/>
      <c r="J255" s="96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92"/>
      <c r="W255" s="93"/>
      <c r="X255" s="101"/>
    </row>
    <row r="256" spans="1:24" x14ac:dyDescent="0.2">
      <c r="A256" s="95"/>
      <c r="B256" s="245"/>
      <c r="C256" s="95"/>
      <c r="D256" s="90"/>
      <c r="E256" s="95"/>
      <c r="F256" s="96"/>
      <c r="G256" s="96"/>
      <c r="H256" s="96"/>
      <c r="I256" s="96"/>
      <c r="J256" s="96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92"/>
      <c r="W256" s="93"/>
      <c r="X256" s="101"/>
    </row>
    <row r="257" spans="1:24" x14ac:dyDescent="0.2">
      <c r="A257" s="95"/>
      <c r="B257" s="245"/>
      <c r="C257" s="95"/>
      <c r="D257" s="90"/>
      <c r="E257" s="95"/>
      <c r="F257" s="96"/>
      <c r="G257" s="96"/>
      <c r="H257" s="96"/>
      <c r="I257" s="96"/>
      <c r="J257" s="96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92"/>
      <c r="W257" s="93"/>
      <c r="X257" s="101"/>
    </row>
    <row r="258" spans="1:24" x14ac:dyDescent="0.2">
      <c r="A258" s="95"/>
      <c r="B258" s="245"/>
      <c r="C258" s="95"/>
      <c r="D258" s="90"/>
      <c r="E258" s="95"/>
      <c r="F258" s="96"/>
      <c r="G258" s="96"/>
      <c r="H258" s="96"/>
      <c r="I258" s="96"/>
      <c r="J258" s="96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92"/>
      <c r="W258" s="93"/>
      <c r="X258" s="101"/>
    </row>
    <row r="259" spans="1:24" x14ac:dyDescent="0.2">
      <c r="A259" s="95"/>
      <c r="B259" s="245"/>
      <c r="C259" s="95"/>
      <c r="D259" s="90"/>
      <c r="E259" s="95"/>
      <c r="F259" s="96"/>
      <c r="G259" s="96"/>
      <c r="H259" s="96"/>
      <c r="I259" s="96"/>
      <c r="J259" s="96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92"/>
      <c r="W259" s="93"/>
      <c r="X259" s="101"/>
    </row>
    <row r="260" spans="1:24" x14ac:dyDescent="0.2">
      <c r="A260" s="95"/>
      <c r="B260" s="245"/>
      <c r="C260" s="95"/>
      <c r="D260" s="90"/>
      <c r="E260" s="95"/>
      <c r="F260" s="96"/>
      <c r="G260" s="96"/>
      <c r="H260" s="96"/>
      <c r="I260" s="96"/>
      <c r="J260" s="96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92"/>
      <c r="W260" s="93"/>
      <c r="X260" s="101"/>
    </row>
    <row r="261" spans="1:24" x14ac:dyDescent="0.2">
      <c r="A261" s="95"/>
      <c r="B261" s="245"/>
      <c r="C261" s="95"/>
      <c r="D261" s="90"/>
      <c r="E261" s="95"/>
      <c r="F261" s="96"/>
      <c r="G261" s="96"/>
      <c r="H261" s="96"/>
      <c r="I261" s="96"/>
      <c r="J261" s="96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92"/>
      <c r="W261" s="93"/>
      <c r="X261" s="101"/>
    </row>
    <row r="262" spans="1:24" x14ac:dyDescent="0.2">
      <c r="A262" s="95"/>
      <c r="B262" s="245"/>
      <c r="C262" s="95"/>
      <c r="D262" s="90"/>
      <c r="E262" s="95"/>
      <c r="F262" s="96"/>
      <c r="G262" s="96"/>
      <c r="H262" s="96"/>
      <c r="I262" s="96"/>
      <c r="J262" s="96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92"/>
      <c r="W262" s="93"/>
      <c r="X262" s="101"/>
    </row>
    <row r="263" spans="1:24" x14ac:dyDescent="0.2">
      <c r="A263" s="95"/>
      <c r="B263" s="245"/>
      <c r="C263" s="95"/>
      <c r="D263" s="90"/>
      <c r="E263" s="95"/>
      <c r="F263" s="96"/>
      <c r="G263" s="96"/>
      <c r="H263" s="96"/>
      <c r="I263" s="96"/>
      <c r="J263" s="96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92"/>
      <c r="W263" s="93"/>
      <c r="X263" s="101"/>
    </row>
    <row r="264" spans="1:24" x14ac:dyDescent="0.2">
      <c r="A264" s="95"/>
      <c r="B264" s="245"/>
      <c r="C264" s="95"/>
      <c r="D264" s="90"/>
      <c r="E264" s="95"/>
      <c r="F264" s="96"/>
      <c r="G264" s="96"/>
      <c r="H264" s="96"/>
      <c r="I264" s="96"/>
      <c r="J264" s="96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92"/>
      <c r="W264" s="93"/>
      <c r="X264" s="101"/>
    </row>
    <row r="265" spans="1:24" x14ac:dyDescent="0.2">
      <c r="A265" s="95"/>
      <c r="B265" s="245"/>
      <c r="C265" s="95"/>
      <c r="D265" s="90"/>
      <c r="E265" s="95"/>
      <c r="F265" s="96"/>
      <c r="G265" s="96"/>
      <c r="H265" s="96"/>
      <c r="I265" s="96"/>
      <c r="J265" s="96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92"/>
      <c r="W265" s="93"/>
      <c r="X265" s="101"/>
    </row>
    <row r="266" spans="1:24" x14ac:dyDescent="0.2">
      <c r="A266" s="95"/>
      <c r="B266" s="245"/>
      <c r="C266" s="95"/>
      <c r="D266" s="90"/>
      <c r="E266" s="95"/>
      <c r="F266" s="96"/>
      <c r="G266" s="96"/>
      <c r="H266" s="96"/>
      <c r="I266" s="96"/>
      <c r="J266" s="96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92"/>
      <c r="W266" s="93"/>
      <c r="X266" s="101"/>
    </row>
    <row r="267" spans="1:24" x14ac:dyDescent="0.2">
      <c r="A267" s="95"/>
      <c r="B267" s="245"/>
      <c r="C267" s="95"/>
      <c r="D267" s="90"/>
      <c r="E267" s="95"/>
      <c r="F267" s="96"/>
      <c r="G267" s="96"/>
      <c r="H267" s="96"/>
      <c r="I267" s="96"/>
      <c r="J267" s="96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92"/>
      <c r="W267" s="93"/>
      <c r="X267" s="101"/>
    </row>
    <row r="268" spans="1:24" x14ac:dyDescent="0.2">
      <c r="A268" s="95"/>
      <c r="B268" s="245"/>
      <c r="C268" s="95"/>
      <c r="D268" s="90"/>
      <c r="E268" s="95"/>
      <c r="F268" s="96"/>
      <c r="G268" s="96"/>
      <c r="H268" s="96"/>
      <c r="I268" s="96"/>
      <c r="J268" s="96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92"/>
      <c r="W268" s="93"/>
      <c r="X268" s="101"/>
    </row>
    <row r="269" spans="1:24" x14ac:dyDescent="0.2">
      <c r="A269" s="95"/>
      <c r="B269" s="245"/>
      <c r="C269" s="95"/>
      <c r="D269" s="90"/>
      <c r="E269" s="95"/>
      <c r="F269" s="96"/>
      <c r="G269" s="96"/>
      <c r="H269" s="96"/>
      <c r="I269" s="96"/>
      <c r="J269" s="96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92"/>
      <c r="W269" s="93"/>
      <c r="X269" s="101"/>
    </row>
    <row r="270" spans="1:24" x14ac:dyDescent="0.2">
      <c r="A270" s="95"/>
      <c r="B270" s="245"/>
      <c r="C270" s="95"/>
      <c r="D270" s="90"/>
      <c r="E270" s="95"/>
      <c r="F270" s="96"/>
      <c r="G270" s="96"/>
      <c r="H270" s="96"/>
      <c r="I270" s="96"/>
      <c r="J270" s="96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92"/>
      <c r="W270" s="93"/>
      <c r="X270" s="101"/>
    </row>
    <row r="271" spans="1:24" x14ac:dyDescent="0.2">
      <c r="A271" s="95"/>
      <c r="B271" s="245"/>
      <c r="C271" s="95"/>
      <c r="D271" s="90"/>
      <c r="E271" s="95"/>
      <c r="F271" s="96"/>
      <c r="G271" s="96"/>
      <c r="H271" s="96"/>
      <c r="I271" s="96"/>
      <c r="J271" s="96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92"/>
      <c r="W271" s="93"/>
      <c r="X271" s="101"/>
    </row>
    <row r="272" spans="1:24" x14ac:dyDescent="0.2">
      <c r="A272" s="95"/>
      <c r="B272" s="245"/>
      <c r="C272" s="95"/>
      <c r="D272" s="90"/>
      <c r="E272" s="95"/>
      <c r="F272" s="96"/>
      <c r="G272" s="96"/>
      <c r="H272" s="96"/>
      <c r="I272" s="96"/>
      <c r="J272" s="96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92"/>
      <c r="W272" s="93"/>
      <c r="X272" s="101"/>
    </row>
    <row r="273" spans="1:24" x14ac:dyDescent="0.2">
      <c r="A273" s="95"/>
      <c r="B273" s="245"/>
      <c r="C273" s="95"/>
      <c r="D273" s="90"/>
      <c r="E273" s="95"/>
      <c r="F273" s="96"/>
      <c r="G273" s="96"/>
      <c r="H273" s="96"/>
      <c r="I273" s="96"/>
      <c r="J273" s="96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92"/>
      <c r="W273" s="93"/>
      <c r="X273" s="101"/>
    </row>
    <row r="274" spans="1:24" x14ac:dyDescent="0.2">
      <c r="A274" s="95"/>
      <c r="B274" s="245"/>
      <c r="C274" s="95"/>
      <c r="D274" s="90"/>
      <c r="E274" s="95"/>
      <c r="F274" s="96"/>
      <c r="G274" s="96"/>
      <c r="H274" s="96"/>
      <c r="I274" s="96"/>
      <c r="J274" s="96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92"/>
      <c r="W274" s="93"/>
      <c r="X274" s="101"/>
    </row>
    <row r="275" spans="1:24" x14ac:dyDescent="0.2">
      <c r="A275" s="95"/>
      <c r="B275" s="245"/>
      <c r="C275" s="95"/>
      <c r="D275" s="90"/>
      <c r="E275" s="95"/>
      <c r="F275" s="96"/>
      <c r="G275" s="96"/>
      <c r="H275" s="96"/>
      <c r="I275" s="96"/>
      <c r="J275" s="96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92"/>
      <c r="W275" s="93"/>
      <c r="X275" s="101"/>
    </row>
    <row r="276" spans="1:24" x14ac:dyDescent="0.2">
      <c r="A276" s="95"/>
      <c r="B276" s="245"/>
      <c r="C276" s="95"/>
      <c r="D276" s="90"/>
      <c r="E276" s="95"/>
      <c r="F276" s="96"/>
      <c r="G276" s="96"/>
      <c r="H276" s="96"/>
      <c r="I276" s="96"/>
      <c r="J276" s="96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92"/>
      <c r="W276" s="93"/>
      <c r="X276" s="101"/>
    </row>
    <row r="277" spans="1:24" x14ac:dyDescent="0.2">
      <c r="A277" s="95"/>
      <c r="B277" s="245"/>
      <c r="C277" s="95"/>
      <c r="D277" s="90"/>
      <c r="E277" s="95"/>
      <c r="F277" s="96"/>
      <c r="G277" s="96"/>
      <c r="H277" s="96"/>
      <c r="I277" s="96"/>
      <c r="J277" s="96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92"/>
      <c r="W277" s="93"/>
      <c r="X277" s="101"/>
    </row>
    <row r="278" spans="1:24" x14ac:dyDescent="0.2">
      <c r="A278" s="95"/>
      <c r="B278" s="245"/>
      <c r="C278" s="95"/>
      <c r="D278" s="90"/>
      <c r="E278" s="95"/>
      <c r="F278" s="96"/>
      <c r="G278" s="96"/>
      <c r="H278" s="96"/>
      <c r="I278" s="96"/>
      <c r="J278" s="96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92"/>
      <c r="W278" s="93"/>
      <c r="X278" s="101"/>
    </row>
    <row r="279" spans="1:24" x14ac:dyDescent="0.2">
      <c r="A279" s="95"/>
      <c r="B279" s="245"/>
      <c r="C279" s="95"/>
      <c r="D279" s="90"/>
      <c r="E279" s="95"/>
      <c r="F279" s="96"/>
      <c r="G279" s="96"/>
      <c r="H279" s="96"/>
      <c r="I279" s="96"/>
      <c r="J279" s="96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92"/>
      <c r="W279" s="93"/>
      <c r="X279" s="101"/>
    </row>
    <row r="280" spans="1:24" x14ac:dyDescent="0.2">
      <c r="A280" s="95"/>
      <c r="B280" s="245"/>
      <c r="C280" s="95"/>
      <c r="D280" s="90"/>
      <c r="E280" s="95"/>
      <c r="F280" s="96"/>
      <c r="G280" s="96"/>
      <c r="H280" s="96"/>
      <c r="I280" s="96"/>
      <c r="J280" s="96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92"/>
      <c r="W280" s="93"/>
      <c r="X280" s="101"/>
    </row>
    <row r="281" spans="1:24" x14ac:dyDescent="0.2">
      <c r="A281" s="95"/>
      <c r="B281" s="245"/>
      <c r="C281" s="95"/>
      <c r="D281" s="90"/>
      <c r="E281" s="95"/>
      <c r="F281" s="96"/>
      <c r="G281" s="96"/>
      <c r="H281" s="96"/>
      <c r="I281" s="96"/>
      <c r="J281" s="96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92"/>
      <c r="W281" s="93"/>
      <c r="X281" s="101"/>
    </row>
    <row r="282" spans="1:24" x14ac:dyDescent="0.2">
      <c r="A282" s="95"/>
      <c r="B282" s="245"/>
      <c r="C282" s="95"/>
      <c r="D282" s="90"/>
      <c r="E282" s="95"/>
      <c r="F282" s="96"/>
      <c r="G282" s="96"/>
      <c r="H282" s="96"/>
      <c r="I282" s="96"/>
      <c r="J282" s="96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92"/>
      <c r="W282" s="93"/>
      <c r="X282" s="101"/>
    </row>
    <row r="283" spans="1:24" x14ac:dyDescent="0.2">
      <c r="A283" s="95"/>
      <c r="B283" s="245"/>
      <c r="C283" s="95"/>
      <c r="D283" s="90"/>
      <c r="E283" s="95"/>
      <c r="F283" s="96"/>
      <c r="G283" s="96"/>
      <c r="H283" s="96"/>
      <c r="I283" s="96"/>
      <c r="J283" s="96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92"/>
      <c r="W283" s="93"/>
      <c r="X283" s="101"/>
    </row>
    <row r="284" spans="1:24" x14ac:dyDescent="0.2">
      <c r="A284" s="95"/>
      <c r="B284" s="245"/>
      <c r="C284" s="95"/>
      <c r="D284" s="90"/>
      <c r="E284" s="95"/>
      <c r="F284" s="96"/>
      <c r="G284" s="96"/>
      <c r="H284" s="96"/>
      <c r="I284" s="96"/>
      <c r="J284" s="96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92"/>
      <c r="W284" s="93"/>
      <c r="X284" s="101"/>
    </row>
    <row r="285" spans="1:24" x14ac:dyDescent="0.2">
      <c r="A285" s="95"/>
      <c r="B285" s="245"/>
      <c r="C285" s="95"/>
      <c r="D285" s="90"/>
      <c r="E285" s="95"/>
      <c r="F285" s="96"/>
      <c r="G285" s="96"/>
      <c r="H285" s="96"/>
      <c r="I285" s="96"/>
      <c r="J285" s="96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92"/>
      <c r="W285" s="93"/>
      <c r="X285" s="101"/>
    </row>
    <row r="286" spans="1:24" x14ac:dyDescent="0.2">
      <c r="A286" s="95"/>
      <c r="B286" s="245"/>
      <c r="C286" s="95"/>
      <c r="D286" s="90"/>
      <c r="E286" s="95"/>
      <c r="F286" s="96"/>
      <c r="G286" s="96"/>
      <c r="H286" s="96"/>
      <c r="I286" s="96"/>
      <c r="J286" s="96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92"/>
      <c r="W286" s="93"/>
      <c r="X286" s="101"/>
    </row>
    <row r="287" spans="1:24" x14ac:dyDescent="0.2">
      <c r="A287" s="95"/>
      <c r="B287" s="245"/>
      <c r="C287" s="95"/>
      <c r="D287" s="90"/>
      <c r="E287" s="95"/>
      <c r="F287" s="96"/>
      <c r="G287" s="96"/>
      <c r="H287" s="96"/>
      <c r="I287" s="96"/>
      <c r="J287" s="96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92"/>
      <c r="W287" s="93"/>
      <c r="X287" s="101"/>
    </row>
    <row r="288" spans="1:24" x14ac:dyDescent="0.2">
      <c r="A288" s="95"/>
      <c r="B288" s="245"/>
      <c r="C288" s="95"/>
      <c r="D288" s="90"/>
      <c r="E288" s="95"/>
      <c r="F288" s="96"/>
      <c r="G288" s="96"/>
      <c r="H288" s="96"/>
      <c r="I288" s="96"/>
      <c r="J288" s="96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2"/>
      <c r="X288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87 P15:P87 J15:J87 J17:J288 P17:P288 V17:V288">
    <cfRule type="expression" dxfId="19" priority="13">
      <formula>IF($A15&lt;&gt;"",1,0)</formula>
    </cfRule>
  </conditionalFormatting>
  <conditionalFormatting sqref="A216:X288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87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87 P15:P87 V15:V87">
    <cfRule type="expression" dxfId="14" priority="10">
      <formula>IF($A15&lt;&gt;"",1,0)</formula>
    </cfRule>
  </conditionalFormatting>
  <conditionalFormatting sqref="A15:X87 A17:X287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88 P16:P88 J16:J88">
    <cfRule type="expression" dxfId="11" priority="5">
      <formula>IF($A16&lt;&gt;"",1,0)</formula>
    </cfRule>
  </conditionalFormatting>
  <conditionalFormatting sqref="A16:X88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88 P16:P88 V16:V88">
    <cfRule type="expression" dxfId="8" priority="2">
      <formula>IF($A16&lt;&gt;"",1,0)</formula>
    </cfRule>
  </conditionalFormatting>
  <conditionalFormatting sqref="A16:X88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The University of East Anglia</v>
      </c>
    </row>
    <row r="6" spans="1:8" ht="15.75" x14ac:dyDescent="0.25">
      <c r="A6" s="19" t="s">
        <v>56</v>
      </c>
      <c r="B6" s="240">
        <f>UKPRN</f>
        <v>10007789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5029000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7699000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11978000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11148000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8963500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8963500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1647599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1723000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1594000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1576000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1294000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1546750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182264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22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The University of East Anglia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10007789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3938102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15" x14ac:dyDescent="0.2">
      <c r="A12" s="90" t="s">
        <v>198</v>
      </c>
      <c r="B12" s="243">
        <v>1</v>
      </c>
      <c r="C12" s="90" t="s">
        <v>199</v>
      </c>
      <c r="D12" s="90" t="s">
        <v>200</v>
      </c>
      <c r="E12" s="90"/>
      <c r="F12" s="90"/>
      <c r="G12" s="93">
        <v>32</v>
      </c>
      <c r="H12" s="93">
        <v>46</v>
      </c>
      <c r="I12" s="93">
        <v>8</v>
      </c>
      <c r="J12" s="93">
        <v>14</v>
      </c>
      <c r="K12" s="93">
        <v>0</v>
      </c>
      <c r="L12" s="135">
        <v>0.90697674418604601</v>
      </c>
      <c r="M12" s="135">
        <v>48.66</v>
      </c>
      <c r="N12" s="135">
        <v>70.616341506976795</v>
      </c>
      <c r="O12" s="93">
        <v>303904</v>
      </c>
      <c r="P12" s="94"/>
    </row>
    <row r="13" spans="1:17" s="89" customFormat="1" ht="15" x14ac:dyDescent="0.2">
      <c r="A13" s="90" t="s">
        <v>198</v>
      </c>
      <c r="B13" s="243">
        <v>2</v>
      </c>
      <c r="C13" s="90" t="s">
        <v>199</v>
      </c>
      <c r="D13" s="90" t="s">
        <v>204</v>
      </c>
      <c r="E13" s="90"/>
      <c r="F13" s="90"/>
      <c r="G13" s="93">
        <v>22</v>
      </c>
      <c r="H13" s="93">
        <v>63</v>
      </c>
      <c r="I13" s="93">
        <v>15</v>
      </c>
      <c r="J13" s="93">
        <v>0</v>
      </c>
      <c r="K13" s="93">
        <v>0</v>
      </c>
      <c r="L13" s="135">
        <v>0.85</v>
      </c>
      <c r="M13" s="135">
        <v>45.3</v>
      </c>
      <c r="N13" s="135">
        <v>61.604038320000001</v>
      </c>
      <c r="O13" s="93">
        <v>265119</v>
      </c>
      <c r="P13" s="94"/>
    </row>
    <row r="14" spans="1:17" s="89" customFormat="1" ht="30" x14ac:dyDescent="0.2">
      <c r="A14" s="90" t="s">
        <v>198</v>
      </c>
      <c r="B14" s="243">
        <v>3</v>
      </c>
      <c r="C14" s="90" t="s">
        <v>198</v>
      </c>
      <c r="D14" s="90" t="s">
        <v>205</v>
      </c>
      <c r="E14" s="90"/>
      <c r="F14" s="90"/>
      <c r="G14" s="93">
        <v>45</v>
      </c>
      <c r="H14" s="93">
        <v>42</v>
      </c>
      <c r="I14" s="93">
        <v>13</v>
      </c>
      <c r="J14" s="93">
        <v>0</v>
      </c>
      <c r="K14" s="93">
        <v>0</v>
      </c>
      <c r="L14" s="135">
        <v>0.87</v>
      </c>
      <c r="M14" s="135">
        <v>17.600000000000001</v>
      </c>
      <c r="N14" s="135">
        <v>24.496045727999999</v>
      </c>
      <c r="O14" s="93">
        <v>105421</v>
      </c>
      <c r="P14" s="94"/>
    </row>
    <row r="15" spans="1:17" s="89" customFormat="1" ht="30" x14ac:dyDescent="0.2">
      <c r="A15" s="90" t="s">
        <v>198</v>
      </c>
      <c r="B15" s="243">
        <v>3</v>
      </c>
      <c r="C15" s="90" t="s">
        <v>206</v>
      </c>
      <c r="D15" s="90" t="s">
        <v>205</v>
      </c>
      <c r="E15" s="90"/>
      <c r="F15" s="90"/>
      <c r="G15" s="93">
        <v>34</v>
      </c>
      <c r="H15" s="93">
        <v>58</v>
      </c>
      <c r="I15" s="93">
        <v>8</v>
      </c>
      <c r="J15" s="93">
        <v>0</v>
      </c>
      <c r="K15" s="93">
        <v>0</v>
      </c>
      <c r="L15" s="135">
        <v>0.92</v>
      </c>
      <c r="M15" s="135">
        <v>11.69</v>
      </c>
      <c r="N15" s="135">
        <v>17.200549632000001</v>
      </c>
      <c r="O15" s="93">
        <v>74024</v>
      </c>
      <c r="P15" s="94"/>
    </row>
    <row r="16" spans="1:17" s="89" customFormat="1" ht="15" x14ac:dyDescent="0.2">
      <c r="A16" s="90" t="s">
        <v>198</v>
      </c>
      <c r="B16" s="243">
        <v>4</v>
      </c>
      <c r="C16" s="90" t="s">
        <v>199</v>
      </c>
      <c r="D16" s="90" t="s">
        <v>207</v>
      </c>
      <c r="E16" s="90"/>
      <c r="F16" s="90"/>
      <c r="G16" s="93">
        <v>29</v>
      </c>
      <c r="H16" s="93">
        <v>52</v>
      </c>
      <c r="I16" s="93">
        <v>19</v>
      </c>
      <c r="J16" s="93">
        <v>0</v>
      </c>
      <c r="K16" s="93">
        <v>0</v>
      </c>
      <c r="L16" s="135">
        <v>0.81</v>
      </c>
      <c r="M16" s="135">
        <v>62.29</v>
      </c>
      <c r="N16" s="135">
        <v>80.7310553760001</v>
      </c>
      <c r="O16" s="93">
        <v>347433</v>
      </c>
      <c r="P16" s="94"/>
    </row>
    <row r="17" spans="1:16" s="89" customFormat="1" ht="15" x14ac:dyDescent="0.2">
      <c r="A17" s="90" t="s">
        <v>198</v>
      </c>
      <c r="B17" s="243">
        <v>5</v>
      </c>
      <c r="C17" s="90" t="s">
        <v>199</v>
      </c>
      <c r="D17" s="90" t="s">
        <v>208</v>
      </c>
      <c r="E17" s="90"/>
      <c r="F17" s="90"/>
      <c r="G17" s="93">
        <v>28</v>
      </c>
      <c r="H17" s="93">
        <v>59</v>
      </c>
      <c r="I17" s="93">
        <v>13</v>
      </c>
      <c r="J17" s="93">
        <v>0</v>
      </c>
      <c r="K17" s="93">
        <v>0</v>
      </c>
      <c r="L17" s="135">
        <v>0.87</v>
      </c>
      <c r="M17" s="135">
        <v>195.11</v>
      </c>
      <c r="N17" s="135">
        <v>271.59204676799999</v>
      </c>
      <c r="O17" s="93">
        <v>1168821</v>
      </c>
      <c r="P17" s="94"/>
    </row>
    <row r="18" spans="1:16" s="89" customFormat="1" ht="15" x14ac:dyDescent="0.2">
      <c r="A18" s="90" t="s">
        <v>198</v>
      </c>
      <c r="B18" s="243">
        <v>6</v>
      </c>
      <c r="C18" s="90" t="s">
        <v>199</v>
      </c>
      <c r="D18" s="90" t="s">
        <v>209</v>
      </c>
      <c r="E18" s="90"/>
      <c r="F18" s="90"/>
      <c r="G18" s="93">
        <v>32</v>
      </c>
      <c r="H18" s="93">
        <v>57</v>
      </c>
      <c r="I18" s="93">
        <v>11</v>
      </c>
      <c r="J18" s="93">
        <v>0</v>
      </c>
      <c r="K18" s="93">
        <v>0</v>
      </c>
      <c r="L18" s="135">
        <v>0.89</v>
      </c>
      <c r="M18" s="135">
        <v>3.71</v>
      </c>
      <c r="N18" s="135">
        <v>5.2783094720000001</v>
      </c>
      <c r="O18" s="93">
        <v>22716</v>
      </c>
      <c r="P18" s="94"/>
    </row>
    <row r="19" spans="1:16" s="89" customFormat="1" ht="15" x14ac:dyDescent="0.2">
      <c r="A19" s="90" t="s">
        <v>206</v>
      </c>
      <c r="B19" s="243">
        <v>7</v>
      </c>
      <c r="C19" s="90" t="s">
        <v>199</v>
      </c>
      <c r="D19" s="90" t="s">
        <v>210</v>
      </c>
      <c r="E19" s="90"/>
      <c r="F19" s="90"/>
      <c r="G19" s="93">
        <v>35</v>
      </c>
      <c r="H19" s="93">
        <v>53</v>
      </c>
      <c r="I19" s="93">
        <v>10</v>
      </c>
      <c r="J19" s="93">
        <v>0</v>
      </c>
      <c r="K19" s="93">
        <v>2</v>
      </c>
      <c r="L19" s="135">
        <v>0.89795918367346905</v>
      </c>
      <c r="M19" s="135">
        <v>74.849999999999994</v>
      </c>
      <c r="N19" s="135">
        <v>107.53548995918401</v>
      </c>
      <c r="O19" s="93">
        <v>462789</v>
      </c>
      <c r="P19" s="94"/>
    </row>
    <row r="20" spans="1:16" s="89" customFormat="1" ht="15" x14ac:dyDescent="0.2">
      <c r="A20" s="90" t="s">
        <v>206</v>
      </c>
      <c r="B20" s="243">
        <v>8</v>
      </c>
      <c r="C20" s="90" t="s">
        <v>199</v>
      </c>
      <c r="D20" s="90" t="s">
        <v>211</v>
      </c>
      <c r="E20" s="90"/>
      <c r="F20" s="90"/>
      <c r="G20" s="93">
        <v>29</v>
      </c>
      <c r="H20" s="93">
        <v>69</v>
      </c>
      <c r="I20" s="93">
        <v>2</v>
      </c>
      <c r="J20" s="93">
        <v>0</v>
      </c>
      <c r="K20" s="93">
        <v>0</v>
      </c>
      <c r="L20" s="135">
        <v>0.98</v>
      </c>
      <c r="M20" s="135">
        <v>34.869999999999997</v>
      </c>
      <c r="N20" s="135">
        <v>54.671482656000002</v>
      </c>
      <c r="O20" s="93">
        <v>235284</v>
      </c>
      <c r="P20" s="94"/>
    </row>
    <row r="21" spans="1:16" s="89" customFormat="1" ht="15" x14ac:dyDescent="0.2">
      <c r="A21" s="90" t="s">
        <v>206</v>
      </c>
      <c r="B21" s="243">
        <v>10</v>
      </c>
      <c r="C21" s="90" t="s">
        <v>199</v>
      </c>
      <c r="D21" s="90" t="s">
        <v>212</v>
      </c>
      <c r="E21" s="90"/>
      <c r="F21" s="90"/>
      <c r="G21" s="93">
        <v>9</v>
      </c>
      <c r="H21" s="93">
        <v>74</v>
      </c>
      <c r="I21" s="93">
        <v>17</v>
      </c>
      <c r="J21" s="93">
        <v>0</v>
      </c>
      <c r="K21" s="93">
        <v>0</v>
      </c>
      <c r="L21" s="135">
        <v>0.83</v>
      </c>
      <c r="M21" s="135">
        <v>13.74</v>
      </c>
      <c r="N21" s="135">
        <v>18.249508800000001</v>
      </c>
      <c r="O21" s="93">
        <v>78538</v>
      </c>
      <c r="P21" s="94"/>
    </row>
    <row r="22" spans="1:16" s="89" customFormat="1" ht="15" x14ac:dyDescent="0.2">
      <c r="A22" s="90" t="s">
        <v>206</v>
      </c>
      <c r="B22" s="243">
        <v>11</v>
      </c>
      <c r="C22" s="90" t="s">
        <v>199</v>
      </c>
      <c r="D22" s="90" t="s">
        <v>213</v>
      </c>
      <c r="E22" s="90"/>
      <c r="F22" s="90"/>
      <c r="G22" s="93">
        <v>28</v>
      </c>
      <c r="H22" s="93">
        <v>52</v>
      </c>
      <c r="I22" s="93">
        <v>20</v>
      </c>
      <c r="J22" s="93">
        <v>0</v>
      </c>
      <c r="K22" s="93">
        <v>0</v>
      </c>
      <c r="L22" s="135">
        <v>0.8</v>
      </c>
      <c r="M22" s="135">
        <v>25.27</v>
      </c>
      <c r="N22" s="135">
        <v>32.344154879999998</v>
      </c>
      <c r="O22" s="93">
        <v>139196</v>
      </c>
      <c r="P22" s="94"/>
    </row>
    <row r="23" spans="1:16" s="89" customFormat="1" ht="15" x14ac:dyDescent="0.2">
      <c r="A23" s="90" t="s">
        <v>214</v>
      </c>
      <c r="B23" s="243">
        <v>18</v>
      </c>
      <c r="C23" s="90" t="s">
        <v>199</v>
      </c>
      <c r="D23" s="90" t="s">
        <v>215</v>
      </c>
      <c r="E23" s="90"/>
      <c r="F23" s="90"/>
      <c r="G23" s="93">
        <v>17</v>
      </c>
      <c r="H23" s="93">
        <v>70</v>
      </c>
      <c r="I23" s="93">
        <v>13</v>
      </c>
      <c r="J23" s="93">
        <v>0</v>
      </c>
      <c r="K23" s="93">
        <v>0</v>
      </c>
      <c r="L23" s="135">
        <v>0.87</v>
      </c>
      <c r="M23" s="135">
        <v>8.7100000000000009</v>
      </c>
      <c r="N23" s="135">
        <v>7.5785221500000004</v>
      </c>
      <c r="O23" s="93">
        <v>32615</v>
      </c>
      <c r="P23" s="94"/>
    </row>
    <row r="24" spans="1:16" s="89" customFormat="1" ht="15" x14ac:dyDescent="0.2">
      <c r="A24" s="90" t="s">
        <v>214</v>
      </c>
      <c r="B24" s="243">
        <v>19</v>
      </c>
      <c r="C24" s="90" t="s">
        <v>199</v>
      </c>
      <c r="D24" s="90" t="s">
        <v>216</v>
      </c>
      <c r="E24" s="90"/>
      <c r="F24" s="90"/>
      <c r="G24" s="93">
        <v>30</v>
      </c>
      <c r="H24" s="93">
        <v>50</v>
      </c>
      <c r="I24" s="93">
        <v>19</v>
      </c>
      <c r="J24" s="93">
        <v>1</v>
      </c>
      <c r="K24" s="93">
        <v>0</v>
      </c>
      <c r="L24" s="135">
        <v>0.80808080808080796</v>
      </c>
      <c r="M24" s="135">
        <v>15.33</v>
      </c>
      <c r="N24" s="135">
        <v>12.386724040403999</v>
      </c>
      <c r="O24" s="93">
        <v>53307</v>
      </c>
      <c r="P24" s="94"/>
    </row>
    <row r="25" spans="1:16" s="89" customFormat="1" ht="15" x14ac:dyDescent="0.2">
      <c r="A25" s="90" t="s">
        <v>214</v>
      </c>
      <c r="B25" s="243">
        <v>20</v>
      </c>
      <c r="C25" s="90" t="s">
        <v>199</v>
      </c>
      <c r="D25" s="90" t="s">
        <v>217</v>
      </c>
      <c r="E25" s="90"/>
      <c r="F25" s="90"/>
      <c r="G25" s="93">
        <v>27</v>
      </c>
      <c r="H25" s="93">
        <v>45</v>
      </c>
      <c r="I25" s="93">
        <v>26</v>
      </c>
      <c r="J25" s="93">
        <v>2</v>
      </c>
      <c r="K25" s="93">
        <v>0</v>
      </c>
      <c r="L25" s="135">
        <v>0.73469387755102</v>
      </c>
      <c r="M25" s="135">
        <v>9.34</v>
      </c>
      <c r="N25" s="135">
        <v>6.8608653061224496</v>
      </c>
      <c r="O25" s="93">
        <v>29526</v>
      </c>
      <c r="P25" s="94"/>
    </row>
    <row r="26" spans="1:16" s="89" customFormat="1" ht="15" x14ac:dyDescent="0.2">
      <c r="A26" s="90" t="s">
        <v>214</v>
      </c>
      <c r="B26" s="243">
        <v>21</v>
      </c>
      <c r="C26" s="90" t="s">
        <v>199</v>
      </c>
      <c r="D26" s="90" t="s">
        <v>218</v>
      </c>
      <c r="E26" s="90"/>
      <c r="F26" s="90"/>
      <c r="G26" s="93">
        <v>20</v>
      </c>
      <c r="H26" s="93">
        <v>50</v>
      </c>
      <c r="I26" s="93">
        <v>25</v>
      </c>
      <c r="J26" s="93">
        <v>5</v>
      </c>
      <c r="K26" s="93">
        <v>0</v>
      </c>
      <c r="L26" s="135">
        <v>0.73684210526315796</v>
      </c>
      <c r="M26" s="135">
        <v>7.68</v>
      </c>
      <c r="N26" s="135">
        <v>5.6583321052631597</v>
      </c>
      <c r="O26" s="93">
        <v>24351</v>
      </c>
      <c r="P26" s="94"/>
    </row>
    <row r="27" spans="1:16" s="89" customFormat="1" ht="15" x14ac:dyDescent="0.2">
      <c r="A27" s="90" t="s">
        <v>214</v>
      </c>
      <c r="B27" s="243">
        <v>22</v>
      </c>
      <c r="C27" s="90" t="s">
        <v>199</v>
      </c>
      <c r="D27" s="90" t="s">
        <v>219</v>
      </c>
      <c r="E27" s="90"/>
      <c r="F27" s="90"/>
      <c r="G27" s="93">
        <v>48</v>
      </c>
      <c r="H27" s="93">
        <v>42</v>
      </c>
      <c r="I27" s="93">
        <v>10</v>
      </c>
      <c r="J27" s="93">
        <v>0</v>
      </c>
      <c r="K27" s="93">
        <v>0</v>
      </c>
      <c r="L27" s="135">
        <v>0.9</v>
      </c>
      <c r="M27" s="135">
        <v>8.0399999999999991</v>
      </c>
      <c r="N27" s="135">
        <v>7.2404099999999998</v>
      </c>
      <c r="O27" s="93">
        <v>31160</v>
      </c>
      <c r="P27" s="94"/>
    </row>
    <row r="28" spans="1:16" s="89" customFormat="1" ht="15" x14ac:dyDescent="0.2">
      <c r="A28" s="90" t="s">
        <v>214</v>
      </c>
      <c r="B28" s="243">
        <v>24</v>
      </c>
      <c r="C28" s="90" t="s">
        <v>199</v>
      </c>
      <c r="D28" s="90" t="s">
        <v>220</v>
      </c>
      <c r="E28" s="90"/>
      <c r="F28" s="90"/>
      <c r="G28" s="93">
        <v>36</v>
      </c>
      <c r="H28" s="93">
        <v>38</v>
      </c>
      <c r="I28" s="93">
        <v>24</v>
      </c>
      <c r="J28" s="93">
        <v>2</v>
      </c>
      <c r="K28" s="93">
        <v>0</v>
      </c>
      <c r="L28" s="135">
        <v>0.75510204081632604</v>
      </c>
      <c r="M28" s="135">
        <v>13.48</v>
      </c>
      <c r="N28" s="135">
        <v>10.1802102040816</v>
      </c>
      <c r="O28" s="93">
        <v>43811</v>
      </c>
      <c r="P28" s="94"/>
    </row>
    <row r="29" spans="1:16" s="89" customFormat="1" ht="15" x14ac:dyDescent="0.2">
      <c r="A29" s="90" t="s">
        <v>214</v>
      </c>
      <c r="B29" s="243">
        <v>25</v>
      </c>
      <c r="C29" s="90" t="s">
        <v>199</v>
      </c>
      <c r="D29" s="90" t="s">
        <v>221</v>
      </c>
      <c r="E29" s="90"/>
      <c r="F29" s="90"/>
      <c r="G29" s="93">
        <v>14</v>
      </c>
      <c r="H29" s="93">
        <v>63</v>
      </c>
      <c r="I29" s="93">
        <v>18</v>
      </c>
      <c r="J29" s="93">
        <v>2</v>
      </c>
      <c r="K29" s="93">
        <v>3</v>
      </c>
      <c r="L29" s="135">
        <v>0.81052631578947398</v>
      </c>
      <c r="M29" s="135">
        <v>20.72</v>
      </c>
      <c r="N29" s="135">
        <v>16.7924842105263</v>
      </c>
      <c r="O29" s="93">
        <v>72268</v>
      </c>
      <c r="P29" s="94"/>
    </row>
    <row r="30" spans="1:16" s="89" customFormat="1" ht="15" x14ac:dyDescent="0.2">
      <c r="A30" s="90" t="s">
        <v>222</v>
      </c>
      <c r="B30" s="243">
        <v>27</v>
      </c>
      <c r="C30" s="90" t="s">
        <v>199</v>
      </c>
      <c r="D30" s="90" t="s">
        <v>223</v>
      </c>
      <c r="E30" s="90"/>
      <c r="F30" s="90"/>
      <c r="G30" s="93">
        <v>34</v>
      </c>
      <c r="H30" s="93">
        <v>40</v>
      </c>
      <c r="I30" s="93">
        <v>26</v>
      </c>
      <c r="J30" s="93">
        <v>0</v>
      </c>
      <c r="K30" s="93">
        <v>0</v>
      </c>
      <c r="L30" s="135">
        <v>0.74</v>
      </c>
      <c r="M30" s="135">
        <v>17.91</v>
      </c>
      <c r="N30" s="135">
        <v>13.2499664</v>
      </c>
      <c r="O30" s="93">
        <v>57022</v>
      </c>
      <c r="P30" s="94"/>
    </row>
    <row r="31" spans="1:16" s="89" customFormat="1" ht="15" x14ac:dyDescent="0.2">
      <c r="A31" s="90" t="s">
        <v>222</v>
      </c>
      <c r="B31" s="243">
        <v>29</v>
      </c>
      <c r="C31" s="90" t="s">
        <v>199</v>
      </c>
      <c r="D31" s="90" t="s">
        <v>224</v>
      </c>
      <c r="E31" s="90"/>
      <c r="F31" s="90"/>
      <c r="G31" s="93">
        <v>45</v>
      </c>
      <c r="H31" s="93">
        <v>37</v>
      </c>
      <c r="I31" s="93">
        <v>18</v>
      </c>
      <c r="J31" s="93">
        <v>0</v>
      </c>
      <c r="K31" s="93">
        <v>0</v>
      </c>
      <c r="L31" s="135">
        <v>0.82</v>
      </c>
      <c r="M31" s="135">
        <v>43.95</v>
      </c>
      <c r="N31" s="135">
        <v>36.0392911</v>
      </c>
      <c r="O31" s="93">
        <v>155098</v>
      </c>
      <c r="P31" s="94"/>
    </row>
    <row r="32" spans="1:16" s="89" customFormat="1" ht="15" x14ac:dyDescent="0.2">
      <c r="A32" s="90" t="s">
        <v>222</v>
      </c>
      <c r="B32" s="243">
        <v>30</v>
      </c>
      <c r="C32" s="90" t="s">
        <v>199</v>
      </c>
      <c r="D32" s="90" t="s">
        <v>225</v>
      </c>
      <c r="E32" s="90"/>
      <c r="F32" s="90"/>
      <c r="G32" s="93">
        <v>33</v>
      </c>
      <c r="H32" s="93">
        <v>44</v>
      </c>
      <c r="I32" s="93">
        <v>22</v>
      </c>
      <c r="J32" s="93">
        <v>1</v>
      </c>
      <c r="K32" s="93">
        <v>0</v>
      </c>
      <c r="L32" s="135">
        <v>0.77777777777777801</v>
      </c>
      <c r="M32" s="135">
        <v>30.53</v>
      </c>
      <c r="N32" s="135">
        <v>23.744370222222202</v>
      </c>
      <c r="O32" s="93">
        <v>102186</v>
      </c>
      <c r="P32" s="94"/>
    </row>
    <row r="33" spans="1:16" s="89" customFormat="1" ht="15" x14ac:dyDescent="0.2">
      <c r="A33" s="90" t="s">
        <v>222</v>
      </c>
      <c r="B33" s="243">
        <v>32</v>
      </c>
      <c r="C33" s="90" t="s">
        <v>199</v>
      </c>
      <c r="D33" s="90" t="s">
        <v>226</v>
      </c>
      <c r="E33" s="90"/>
      <c r="F33" s="90"/>
      <c r="G33" s="93">
        <v>21</v>
      </c>
      <c r="H33" s="93">
        <v>46</v>
      </c>
      <c r="I33" s="93">
        <v>33</v>
      </c>
      <c r="J33" s="93">
        <v>0</v>
      </c>
      <c r="K33" s="93">
        <v>0</v>
      </c>
      <c r="L33" s="135">
        <v>0.67</v>
      </c>
      <c r="M33" s="135">
        <v>8.09</v>
      </c>
      <c r="N33" s="135">
        <v>5.4181727500000001</v>
      </c>
      <c r="O33" s="93">
        <v>23318</v>
      </c>
      <c r="P33" s="94"/>
    </row>
    <row r="34" spans="1:16" s="89" customFormat="1" ht="15" x14ac:dyDescent="0.2">
      <c r="A34" s="90" t="s">
        <v>222</v>
      </c>
      <c r="B34" s="243">
        <v>34</v>
      </c>
      <c r="C34" s="90" t="s">
        <v>199</v>
      </c>
      <c r="D34" s="90" t="s">
        <v>227</v>
      </c>
      <c r="E34" s="90"/>
      <c r="F34" s="90"/>
      <c r="G34" s="93">
        <v>31</v>
      </c>
      <c r="H34" s="93">
        <v>48</v>
      </c>
      <c r="I34" s="93">
        <v>21</v>
      </c>
      <c r="J34" s="93">
        <v>0</v>
      </c>
      <c r="K34" s="93">
        <v>0</v>
      </c>
      <c r="L34" s="135">
        <v>0.79</v>
      </c>
      <c r="M34" s="135">
        <v>10.050000000000001</v>
      </c>
      <c r="N34" s="135">
        <v>10.321312001000001</v>
      </c>
      <c r="O34" s="93">
        <v>44419</v>
      </c>
      <c r="P34" s="94"/>
    </row>
    <row r="35" spans="1:16" s="89" customFormat="1" ht="30" x14ac:dyDescent="0.2">
      <c r="A35" s="90" t="s">
        <v>222</v>
      </c>
      <c r="B35" s="243">
        <v>36</v>
      </c>
      <c r="C35" s="90" t="s">
        <v>199</v>
      </c>
      <c r="D35" s="90" t="s">
        <v>228</v>
      </c>
      <c r="E35" s="90"/>
      <c r="F35" s="90"/>
      <c r="G35" s="93">
        <v>35</v>
      </c>
      <c r="H35" s="93">
        <v>47</v>
      </c>
      <c r="I35" s="93">
        <v>15</v>
      </c>
      <c r="J35" s="93">
        <v>3</v>
      </c>
      <c r="K35" s="93">
        <v>0</v>
      </c>
      <c r="L35" s="135">
        <v>0.84536082474226804</v>
      </c>
      <c r="M35" s="135">
        <v>18.079999999999998</v>
      </c>
      <c r="N35" s="135">
        <v>15.2839039175258</v>
      </c>
      <c r="O35" s="93">
        <v>65776</v>
      </c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35"/>
      <c r="M36" s="135"/>
      <c r="N36" s="135"/>
      <c r="O36" s="93"/>
      <c r="P36" s="94"/>
    </row>
    <row r="37" spans="1:16" s="89" customFormat="1" ht="15" x14ac:dyDescent="0.2">
      <c r="A37" s="136"/>
      <c r="B37" s="244"/>
      <c r="C37" s="136"/>
      <c r="D37" s="136"/>
      <c r="E37" s="136"/>
      <c r="F37" s="136"/>
      <c r="G37" s="137"/>
      <c r="H37" s="137"/>
      <c r="I37" s="137"/>
      <c r="J37" s="137"/>
      <c r="K37" s="137"/>
      <c r="L37" s="138"/>
      <c r="M37" s="139"/>
      <c r="N37" s="139"/>
      <c r="O37" s="137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89" customFormat="1" ht="15" x14ac:dyDescent="0.2">
      <c r="A88" s="90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3"/>
      <c r="P88" s="94"/>
    </row>
    <row r="89" spans="1:16" s="89" customFormat="1" ht="15" x14ac:dyDescent="0.2">
      <c r="A89" s="90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3"/>
      <c r="P89" s="94"/>
    </row>
    <row r="90" spans="1:16" s="89" customFormat="1" ht="15" x14ac:dyDescent="0.2">
      <c r="A90" s="90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3"/>
      <c r="P90" s="94"/>
    </row>
    <row r="91" spans="1:16" s="89" customFormat="1" ht="15" x14ac:dyDescent="0.2">
      <c r="A91" s="90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3"/>
      <c r="P91" s="94"/>
    </row>
    <row r="92" spans="1:16" s="89" customFormat="1" ht="15" x14ac:dyDescent="0.2">
      <c r="A92" s="90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3"/>
      <c r="P92" s="94"/>
    </row>
    <row r="93" spans="1:16" s="89" customFormat="1" ht="15" x14ac:dyDescent="0.2">
      <c r="A93" s="90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3"/>
      <c r="P93" s="94"/>
    </row>
    <row r="94" spans="1:16" s="89" customFormat="1" ht="15" x14ac:dyDescent="0.2">
      <c r="A94" s="90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3"/>
      <c r="P94" s="94"/>
    </row>
    <row r="95" spans="1:16" s="89" customFormat="1" ht="15" x14ac:dyDescent="0.2">
      <c r="A95" s="90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3"/>
      <c r="P95" s="94"/>
    </row>
    <row r="96" spans="1:16" s="89" customFormat="1" ht="15" x14ac:dyDescent="0.2">
      <c r="A96" s="90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3"/>
      <c r="P96" s="94"/>
    </row>
    <row r="97" spans="1:16" s="89" customFormat="1" ht="15" x14ac:dyDescent="0.2">
      <c r="A97" s="90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3"/>
      <c r="P97" s="94"/>
    </row>
    <row r="98" spans="1:16" s="89" customFormat="1" ht="15" x14ac:dyDescent="0.2">
      <c r="A98" s="90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3"/>
      <c r="P98" s="94"/>
    </row>
    <row r="99" spans="1:16" s="89" customFormat="1" ht="15" x14ac:dyDescent="0.2">
      <c r="A99" s="90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3"/>
      <c r="P99" s="94"/>
    </row>
    <row r="100" spans="1:16" s="89" customFormat="1" ht="15" x14ac:dyDescent="0.2">
      <c r="A100" s="90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3"/>
      <c r="P100" s="94"/>
    </row>
    <row r="101" spans="1:16" s="89" customFormat="1" ht="15" x14ac:dyDescent="0.2">
      <c r="A101" s="90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3"/>
      <c r="P101" s="94"/>
    </row>
    <row r="102" spans="1:16" s="89" customFormat="1" ht="15" x14ac:dyDescent="0.2">
      <c r="A102" s="90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3"/>
      <c r="P102" s="94"/>
    </row>
    <row r="103" spans="1:16" s="89" customFormat="1" ht="15" x14ac:dyDescent="0.2">
      <c r="A103" s="90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3"/>
      <c r="P103" s="94"/>
    </row>
    <row r="104" spans="1:16" s="89" customFormat="1" ht="15" x14ac:dyDescent="0.2">
      <c r="A104" s="90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3"/>
      <c r="P104" s="94"/>
    </row>
    <row r="105" spans="1:16" s="68" customFormat="1" ht="15" x14ac:dyDescent="0.2">
      <c r="A105" s="95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8"/>
    </row>
    <row r="106" spans="1:16" ht="15" x14ac:dyDescent="0.2">
      <c r="A106" s="95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8"/>
    </row>
    <row r="107" spans="1:16" ht="15" x14ac:dyDescent="0.2">
      <c r="A107" s="95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8"/>
    </row>
    <row r="108" spans="1:16" ht="15" x14ac:dyDescent="0.2">
      <c r="A108" s="95"/>
      <c r="B108" s="243"/>
      <c r="C108" s="90"/>
      <c r="D108" s="90"/>
      <c r="E108" s="90"/>
      <c r="F108" s="90"/>
      <c r="G108" s="93"/>
      <c r="H108" s="93"/>
      <c r="I108" s="93"/>
      <c r="J108" s="93"/>
      <c r="K108" s="93"/>
      <c r="L108" s="140"/>
      <c r="M108" s="135"/>
      <c r="N108" s="135"/>
      <c r="O108" s="98"/>
    </row>
    <row r="109" spans="1:16" ht="15" x14ac:dyDescent="0.2">
      <c r="A109" s="95"/>
      <c r="B109" s="243"/>
      <c r="C109" s="90"/>
      <c r="D109" s="90"/>
      <c r="E109" s="90"/>
      <c r="F109" s="90"/>
      <c r="G109" s="93"/>
      <c r="H109" s="93"/>
      <c r="I109" s="93"/>
      <c r="J109" s="93"/>
      <c r="K109" s="93"/>
      <c r="L109" s="140"/>
      <c r="M109" s="135"/>
      <c r="N109" s="135"/>
      <c r="O109" s="98"/>
    </row>
    <row r="110" spans="1:16" ht="15" x14ac:dyDescent="0.2">
      <c r="A110" s="95"/>
      <c r="B110" s="243"/>
      <c r="C110" s="90"/>
      <c r="D110" s="90"/>
      <c r="E110" s="90"/>
      <c r="F110" s="90"/>
      <c r="G110" s="93"/>
      <c r="H110" s="93"/>
      <c r="I110" s="93"/>
      <c r="J110" s="93"/>
      <c r="K110" s="93"/>
      <c r="L110" s="140"/>
      <c r="M110" s="135"/>
      <c r="N110" s="135"/>
      <c r="O110" s="98"/>
    </row>
    <row r="111" spans="1:16" ht="15" x14ac:dyDescent="0.2">
      <c r="A111" s="95"/>
      <c r="B111" s="243"/>
      <c r="C111" s="90"/>
      <c r="D111" s="90"/>
      <c r="E111" s="90"/>
      <c r="F111" s="90"/>
      <c r="G111" s="93"/>
      <c r="H111" s="93"/>
      <c r="I111" s="93"/>
      <c r="J111" s="93"/>
      <c r="K111" s="93"/>
      <c r="L111" s="140"/>
      <c r="M111" s="135"/>
      <c r="N111" s="135"/>
      <c r="O111" s="98"/>
    </row>
    <row r="112" spans="1:16" ht="15" x14ac:dyDescent="0.2">
      <c r="A112" s="95"/>
      <c r="B112" s="243"/>
      <c r="C112" s="90"/>
      <c r="D112" s="90"/>
      <c r="E112" s="90"/>
      <c r="F112" s="90"/>
      <c r="G112" s="93"/>
      <c r="H112" s="93"/>
      <c r="I112" s="93"/>
      <c r="J112" s="93"/>
      <c r="K112" s="93"/>
      <c r="L112" s="140"/>
      <c r="M112" s="135"/>
      <c r="N112" s="135"/>
      <c r="O112" s="98"/>
    </row>
    <row r="113" spans="1:15" ht="15" x14ac:dyDescent="0.2">
      <c r="A113" s="95"/>
      <c r="B113" s="243"/>
      <c r="C113" s="90"/>
      <c r="D113" s="90"/>
      <c r="E113" s="90"/>
      <c r="F113" s="90"/>
      <c r="G113" s="93"/>
      <c r="H113" s="93"/>
      <c r="I113" s="93"/>
      <c r="J113" s="93"/>
      <c r="K113" s="93"/>
      <c r="L113" s="140"/>
      <c r="M113" s="135"/>
      <c r="N113" s="135"/>
      <c r="O113" s="98"/>
    </row>
    <row r="114" spans="1:15" ht="15" x14ac:dyDescent="0.2">
      <c r="A114" s="95"/>
      <c r="B114" s="243"/>
      <c r="C114" s="90"/>
      <c r="D114" s="90"/>
      <c r="E114" s="90"/>
      <c r="F114" s="90"/>
      <c r="G114" s="93"/>
      <c r="H114" s="93"/>
      <c r="I114" s="93"/>
      <c r="J114" s="93"/>
      <c r="K114" s="93"/>
      <c r="L114" s="140"/>
      <c r="M114" s="135"/>
      <c r="N114" s="135"/>
      <c r="O114" s="98"/>
    </row>
    <row r="115" spans="1:15" ht="15" x14ac:dyDescent="0.2">
      <c r="A115" s="95"/>
      <c r="B115" s="243"/>
      <c r="C115" s="90"/>
      <c r="D115" s="90"/>
      <c r="E115" s="90"/>
      <c r="F115" s="90"/>
      <c r="G115" s="93"/>
      <c r="H115" s="93"/>
      <c r="I115" s="93"/>
      <c r="J115" s="93"/>
      <c r="K115" s="93"/>
      <c r="L115" s="140"/>
      <c r="M115" s="135"/>
      <c r="N115" s="135"/>
      <c r="O115" s="98"/>
    </row>
    <row r="116" spans="1:15" ht="15" x14ac:dyDescent="0.2">
      <c r="A116" s="95"/>
      <c r="B116" s="243"/>
      <c r="C116" s="90"/>
      <c r="D116" s="90"/>
      <c r="E116" s="90"/>
      <c r="F116" s="90"/>
      <c r="G116" s="93"/>
      <c r="H116" s="93"/>
      <c r="I116" s="93"/>
      <c r="J116" s="93"/>
      <c r="K116" s="93"/>
      <c r="L116" s="140"/>
      <c r="M116" s="135"/>
      <c r="N116" s="135"/>
      <c r="O116" s="98"/>
    </row>
    <row r="117" spans="1:15" ht="15" x14ac:dyDescent="0.2">
      <c r="A117" s="95"/>
      <c r="B117" s="243"/>
      <c r="C117" s="90"/>
      <c r="D117" s="90"/>
      <c r="E117" s="90"/>
      <c r="F117" s="90"/>
      <c r="G117" s="93"/>
      <c r="H117" s="93"/>
      <c r="I117" s="93"/>
      <c r="J117" s="93"/>
      <c r="K117" s="93"/>
      <c r="L117" s="140"/>
      <c r="M117" s="135"/>
      <c r="N117" s="135"/>
      <c r="O117" s="98"/>
    </row>
    <row r="118" spans="1:15" ht="15" x14ac:dyDescent="0.2">
      <c r="A118" s="95"/>
      <c r="B118" s="243"/>
      <c r="C118" s="90"/>
      <c r="D118" s="90"/>
      <c r="E118" s="90"/>
      <c r="F118" s="90"/>
      <c r="G118" s="93"/>
      <c r="H118" s="93"/>
      <c r="I118" s="93"/>
      <c r="J118" s="93"/>
      <c r="K118" s="93"/>
      <c r="L118" s="140"/>
      <c r="M118" s="135"/>
      <c r="N118" s="135"/>
      <c r="O118" s="98"/>
    </row>
    <row r="119" spans="1:15" ht="15" x14ac:dyDescent="0.2">
      <c r="A119" s="95"/>
      <c r="B119" s="243"/>
      <c r="C119" s="90"/>
      <c r="D119" s="90"/>
      <c r="E119" s="90"/>
      <c r="F119" s="90"/>
      <c r="G119" s="93"/>
      <c r="H119" s="93"/>
      <c r="I119" s="93"/>
      <c r="J119" s="93"/>
      <c r="K119" s="93"/>
      <c r="L119" s="140"/>
      <c r="M119" s="135"/>
      <c r="N119" s="135"/>
      <c r="O119" s="98"/>
    </row>
    <row r="120" spans="1:15" ht="15" x14ac:dyDescent="0.2">
      <c r="A120" s="95"/>
      <c r="B120" s="243"/>
      <c r="C120" s="90"/>
      <c r="D120" s="90"/>
      <c r="E120" s="90"/>
      <c r="F120" s="90"/>
      <c r="G120" s="93"/>
      <c r="H120" s="93"/>
      <c r="I120" s="93"/>
      <c r="J120" s="93"/>
      <c r="K120" s="93"/>
      <c r="L120" s="140"/>
      <c r="M120" s="135"/>
      <c r="N120" s="135"/>
      <c r="O120" s="98"/>
    </row>
    <row r="121" spans="1:15" ht="15" x14ac:dyDescent="0.2">
      <c r="A121" s="95"/>
      <c r="B121" s="243"/>
      <c r="C121" s="90"/>
      <c r="D121" s="90"/>
      <c r="E121" s="90"/>
      <c r="F121" s="90"/>
      <c r="G121" s="93"/>
      <c r="H121" s="93"/>
      <c r="I121" s="93"/>
      <c r="J121" s="93"/>
      <c r="K121" s="93"/>
      <c r="L121" s="140"/>
      <c r="M121" s="135"/>
      <c r="N121" s="135"/>
      <c r="O121" s="98"/>
    </row>
    <row r="122" spans="1:15" ht="15" x14ac:dyDescent="0.2">
      <c r="A122" s="95"/>
      <c r="B122" s="243"/>
      <c r="C122" s="90"/>
      <c r="D122" s="90"/>
      <c r="E122" s="90"/>
      <c r="F122" s="90"/>
      <c r="G122" s="93"/>
      <c r="H122" s="93"/>
      <c r="I122" s="93"/>
      <c r="J122" s="93"/>
      <c r="K122" s="93"/>
      <c r="L122" s="140"/>
      <c r="M122" s="135"/>
      <c r="N122" s="135"/>
      <c r="O122" s="98"/>
    </row>
    <row r="123" spans="1:15" ht="15" x14ac:dyDescent="0.2">
      <c r="A123" s="95"/>
      <c r="B123" s="243"/>
      <c r="C123" s="90"/>
      <c r="D123" s="90"/>
      <c r="E123" s="90"/>
      <c r="F123" s="90"/>
      <c r="G123" s="93"/>
      <c r="H123" s="93"/>
      <c r="I123" s="93"/>
      <c r="J123" s="93"/>
      <c r="K123" s="93"/>
      <c r="L123" s="140"/>
      <c r="M123" s="135"/>
      <c r="N123" s="135"/>
      <c r="O123" s="98"/>
    </row>
    <row r="124" spans="1:15" ht="15" x14ac:dyDescent="0.2">
      <c r="A124" s="95"/>
      <c r="B124" s="243"/>
      <c r="C124" s="90"/>
      <c r="D124" s="90"/>
      <c r="E124" s="90"/>
      <c r="F124" s="90"/>
      <c r="G124" s="93"/>
      <c r="H124" s="93"/>
      <c r="I124" s="93"/>
      <c r="J124" s="93"/>
      <c r="K124" s="93"/>
      <c r="L124" s="140"/>
      <c r="M124" s="135"/>
      <c r="N124" s="135"/>
      <c r="O124" s="98"/>
    </row>
    <row r="125" spans="1:15" ht="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1"/>
      <c r="M125" s="142"/>
      <c r="N125" s="142"/>
      <c r="O125" s="98"/>
    </row>
    <row r="126" spans="1:15" ht="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1"/>
      <c r="M126" s="142"/>
      <c r="N126" s="142"/>
      <c r="O126" s="98"/>
    </row>
    <row r="127" spans="1:15" ht="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1"/>
      <c r="M127" s="142"/>
      <c r="N127" s="142"/>
      <c r="O127" s="98"/>
    </row>
    <row r="128" spans="1:15" ht="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1"/>
      <c r="M128" s="142"/>
      <c r="N128" s="142"/>
      <c r="O128" s="98"/>
    </row>
    <row r="129" spans="1:15" ht="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1"/>
      <c r="M129" s="142"/>
      <c r="N129" s="142"/>
      <c r="O129" s="98"/>
    </row>
    <row r="130" spans="1:15" ht="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1"/>
      <c r="M130" s="142"/>
      <c r="N130" s="142"/>
      <c r="O130" s="98"/>
    </row>
    <row r="131" spans="1:15" ht="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1"/>
      <c r="M131" s="142"/>
      <c r="N131" s="142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8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8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8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8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8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8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8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8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8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8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8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8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8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8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8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8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8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8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8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8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8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x14ac:dyDescent="0.2">
      <c r="A230" s="95"/>
      <c r="B230" s="245"/>
      <c r="C230" s="95"/>
      <c r="D230" s="90"/>
      <c r="E230" s="95"/>
      <c r="F230" s="95"/>
      <c r="G230" s="98"/>
      <c r="H230" s="98"/>
      <c r="I230" s="98"/>
      <c r="J230" s="98"/>
      <c r="K230" s="98"/>
      <c r="L230" s="143"/>
      <c r="M230" s="144"/>
      <c r="N230" s="144"/>
      <c r="O230" s="99"/>
    </row>
    <row r="231" spans="1:15" x14ac:dyDescent="0.2">
      <c r="A231" s="95"/>
      <c r="B231" s="245"/>
      <c r="C231" s="95"/>
      <c r="D231" s="90"/>
      <c r="E231" s="95"/>
      <c r="F231" s="95"/>
      <c r="G231" s="98"/>
      <c r="H231" s="98"/>
      <c r="I231" s="98"/>
      <c r="J231" s="98"/>
      <c r="K231" s="98"/>
      <c r="L231" s="143"/>
      <c r="M231" s="144"/>
      <c r="N231" s="144"/>
      <c r="O231" s="99"/>
    </row>
    <row r="232" spans="1:15" x14ac:dyDescent="0.2">
      <c r="A232" s="95"/>
      <c r="B232" s="245"/>
      <c r="C232" s="95"/>
      <c r="D232" s="90"/>
      <c r="E232" s="95"/>
      <c r="F232" s="95"/>
      <c r="G232" s="98"/>
      <c r="H232" s="98"/>
      <c r="I232" s="98"/>
      <c r="J232" s="98"/>
      <c r="K232" s="98"/>
      <c r="L232" s="143"/>
      <c r="M232" s="144"/>
      <c r="N232" s="144"/>
      <c r="O232" s="99"/>
    </row>
    <row r="233" spans="1:15" x14ac:dyDescent="0.2">
      <c r="A233" s="95"/>
      <c r="B233" s="245"/>
      <c r="C233" s="95"/>
      <c r="D233" s="90"/>
      <c r="E233" s="95"/>
      <c r="F233" s="95"/>
      <c r="G233" s="98"/>
      <c r="H233" s="98"/>
      <c r="I233" s="98"/>
      <c r="J233" s="98"/>
      <c r="K233" s="98"/>
      <c r="L233" s="143"/>
      <c r="M233" s="144"/>
      <c r="N233" s="144"/>
      <c r="O233" s="99"/>
    </row>
    <row r="234" spans="1:15" x14ac:dyDescent="0.2">
      <c r="A234" s="95"/>
      <c r="B234" s="245"/>
      <c r="C234" s="95"/>
      <c r="D234" s="90"/>
      <c r="E234" s="95"/>
      <c r="F234" s="95"/>
      <c r="G234" s="98"/>
      <c r="H234" s="98"/>
      <c r="I234" s="98"/>
      <c r="J234" s="98"/>
      <c r="K234" s="98"/>
      <c r="L234" s="143"/>
      <c r="M234" s="144"/>
      <c r="N234" s="144"/>
      <c r="O234" s="99"/>
    </row>
    <row r="235" spans="1:15" x14ac:dyDescent="0.2">
      <c r="A235" s="95"/>
      <c r="B235" s="245"/>
      <c r="C235" s="95"/>
      <c r="D235" s="90"/>
      <c r="E235" s="95"/>
      <c r="F235" s="95"/>
      <c r="G235" s="98"/>
      <c r="H235" s="98"/>
      <c r="I235" s="98"/>
      <c r="J235" s="98"/>
      <c r="K235" s="98"/>
      <c r="L235" s="143"/>
      <c r="M235" s="144"/>
      <c r="N235" s="144"/>
      <c r="O235" s="99"/>
    </row>
    <row r="236" spans="1:15" x14ac:dyDescent="0.2">
      <c r="A236" s="95"/>
      <c r="B236" s="245"/>
      <c r="C236" s="95"/>
      <c r="D236" s="90"/>
      <c r="E236" s="95"/>
      <c r="F236" s="95"/>
      <c r="G236" s="98"/>
      <c r="H236" s="98"/>
      <c r="I236" s="98"/>
      <c r="J236" s="98"/>
      <c r="K236" s="98"/>
      <c r="L236" s="143"/>
      <c r="M236" s="144"/>
      <c r="N236" s="144"/>
      <c r="O236" s="99"/>
    </row>
    <row r="237" spans="1:15" x14ac:dyDescent="0.2">
      <c r="A237" s="95"/>
      <c r="B237" s="245"/>
      <c r="C237" s="95"/>
      <c r="D237" s="90"/>
      <c r="E237" s="95"/>
      <c r="F237" s="95"/>
      <c r="G237" s="98"/>
      <c r="H237" s="98"/>
      <c r="I237" s="98"/>
      <c r="J237" s="98"/>
      <c r="K237" s="98"/>
      <c r="L237" s="143"/>
      <c r="M237" s="144"/>
      <c r="N237" s="144"/>
      <c r="O237" s="99"/>
    </row>
    <row r="238" spans="1:15" x14ac:dyDescent="0.2">
      <c r="A238" s="95"/>
      <c r="B238" s="245"/>
      <c r="C238" s="95"/>
      <c r="D238" s="90"/>
      <c r="E238" s="95"/>
      <c r="F238" s="95"/>
      <c r="G238" s="98"/>
      <c r="H238" s="98"/>
      <c r="I238" s="98"/>
      <c r="J238" s="98"/>
      <c r="K238" s="98"/>
      <c r="L238" s="143"/>
      <c r="M238" s="144"/>
      <c r="N238" s="144"/>
      <c r="O238" s="99"/>
    </row>
    <row r="239" spans="1:15" x14ac:dyDescent="0.2">
      <c r="A239" s="95"/>
      <c r="B239" s="245"/>
      <c r="C239" s="95"/>
      <c r="D239" s="90"/>
      <c r="E239" s="95"/>
      <c r="F239" s="95"/>
      <c r="G239" s="98"/>
      <c r="H239" s="98"/>
      <c r="I239" s="98"/>
      <c r="J239" s="98"/>
      <c r="K239" s="98"/>
      <c r="L239" s="143"/>
      <c r="M239" s="144"/>
      <c r="N239" s="144"/>
      <c r="O239" s="99"/>
    </row>
    <row r="240" spans="1:15" x14ac:dyDescent="0.2">
      <c r="A240" s="95"/>
      <c r="B240" s="245"/>
      <c r="C240" s="95"/>
      <c r="D240" s="90"/>
      <c r="E240" s="95"/>
      <c r="F240" s="95"/>
      <c r="G240" s="98"/>
      <c r="H240" s="98"/>
      <c r="I240" s="98"/>
      <c r="J240" s="98"/>
      <c r="K240" s="98"/>
      <c r="L240" s="143"/>
      <c r="M240" s="144"/>
      <c r="N240" s="144"/>
      <c r="O240" s="99"/>
    </row>
    <row r="241" spans="1:15" x14ac:dyDescent="0.2">
      <c r="A241" s="95"/>
      <c r="B241" s="245"/>
      <c r="C241" s="95"/>
      <c r="D241" s="90"/>
      <c r="E241" s="95"/>
      <c r="F241" s="95"/>
      <c r="G241" s="98"/>
      <c r="H241" s="98"/>
      <c r="I241" s="98"/>
      <c r="J241" s="98"/>
      <c r="K241" s="98"/>
      <c r="L241" s="143"/>
      <c r="M241" s="144"/>
      <c r="N241" s="144"/>
      <c r="O241" s="99"/>
    </row>
    <row r="242" spans="1:15" x14ac:dyDescent="0.2">
      <c r="A242" s="95"/>
      <c r="B242" s="245"/>
      <c r="C242" s="95"/>
      <c r="D242" s="90"/>
      <c r="E242" s="95"/>
      <c r="F242" s="95"/>
      <c r="G242" s="98"/>
      <c r="H242" s="98"/>
      <c r="I242" s="98"/>
      <c r="J242" s="98"/>
      <c r="K242" s="98"/>
      <c r="L242" s="143"/>
      <c r="M242" s="144"/>
      <c r="N242" s="144"/>
      <c r="O242" s="99"/>
    </row>
    <row r="243" spans="1:15" x14ac:dyDescent="0.2">
      <c r="A243" s="95"/>
      <c r="B243" s="245"/>
      <c r="C243" s="95"/>
      <c r="D243" s="90"/>
      <c r="E243" s="95"/>
      <c r="F243" s="95"/>
      <c r="G243" s="98"/>
      <c r="H243" s="98"/>
      <c r="I243" s="98"/>
      <c r="J243" s="98"/>
      <c r="K243" s="98"/>
      <c r="L243" s="143"/>
      <c r="M243" s="144"/>
      <c r="N243" s="144"/>
      <c r="O243" s="99"/>
    </row>
    <row r="244" spans="1:15" x14ac:dyDescent="0.2">
      <c r="A244" s="95"/>
      <c r="B244" s="245"/>
      <c r="C244" s="95"/>
      <c r="D244" s="90"/>
      <c r="E244" s="95"/>
      <c r="F244" s="95"/>
      <c r="G244" s="98"/>
      <c r="H244" s="98"/>
      <c r="I244" s="98"/>
      <c r="J244" s="98"/>
      <c r="K244" s="98"/>
      <c r="L244" s="143"/>
      <c r="M244" s="144"/>
      <c r="N244" s="144"/>
      <c r="O244" s="99"/>
    </row>
    <row r="245" spans="1:15" x14ac:dyDescent="0.2">
      <c r="A245" s="95"/>
      <c r="B245" s="245"/>
      <c r="C245" s="95"/>
      <c r="D245" s="90"/>
      <c r="E245" s="95"/>
      <c r="F245" s="95"/>
      <c r="G245" s="98"/>
      <c r="H245" s="98"/>
      <c r="I245" s="98"/>
      <c r="J245" s="98"/>
      <c r="K245" s="98"/>
      <c r="L245" s="143"/>
      <c r="M245" s="144"/>
      <c r="N245" s="144"/>
      <c r="O245" s="99"/>
    </row>
    <row r="246" spans="1:15" x14ac:dyDescent="0.2">
      <c r="A246" s="95"/>
      <c r="B246" s="245"/>
      <c r="C246" s="95"/>
      <c r="D246" s="90"/>
      <c r="E246" s="95"/>
      <c r="F246" s="95"/>
      <c r="G246" s="98"/>
      <c r="H246" s="98"/>
      <c r="I246" s="98"/>
      <c r="J246" s="98"/>
      <c r="K246" s="98"/>
      <c r="L246" s="143"/>
      <c r="M246" s="144"/>
      <c r="N246" s="144"/>
      <c r="O246" s="99"/>
    </row>
    <row r="247" spans="1:15" s="86" customFormat="1" ht="15" x14ac:dyDescent="0.2">
      <c r="A247" s="145"/>
      <c r="B247" s="246"/>
      <c r="C247" s="145"/>
      <c r="D247" s="145"/>
      <c r="E247" s="145"/>
      <c r="F247" s="145"/>
      <c r="G247" s="146"/>
      <c r="H247" s="146"/>
      <c r="I247" s="146"/>
      <c r="J247" s="146"/>
      <c r="K247" s="146"/>
      <c r="L247" s="147"/>
      <c r="M247" s="147"/>
      <c r="N247" s="147"/>
      <c r="O247" s="146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">
      <c r="A342" s="148"/>
      <c r="B342" s="247"/>
      <c r="C342" s="148"/>
      <c r="D342" s="145"/>
      <c r="E342" s="148"/>
      <c r="F342" s="148"/>
      <c r="G342" s="149"/>
      <c r="H342" s="149"/>
      <c r="I342" s="149"/>
      <c r="J342" s="149"/>
      <c r="K342" s="149"/>
      <c r="L342" s="150"/>
      <c r="M342" s="151"/>
      <c r="N342" s="151"/>
      <c r="O342" s="152"/>
    </row>
    <row r="343" spans="1:15" x14ac:dyDescent="0.2">
      <c r="A343" s="148"/>
      <c r="B343" s="247"/>
      <c r="C343" s="148"/>
      <c r="D343" s="145"/>
      <c r="E343" s="148"/>
      <c r="F343" s="148"/>
      <c r="G343" s="149"/>
      <c r="H343" s="149"/>
      <c r="I343" s="149"/>
      <c r="J343" s="149"/>
      <c r="K343" s="149"/>
      <c r="L343" s="150"/>
      <c r="M343" s="151"/>
      <c r="N343" s="151"/>
      <c r="O343" s="152"/>
    </row>
    <row r="344" spans="1:15" x14ac:dyDescent="0.2">
      <c r="A344" s="148"/>
      <c r="B344" s="247"/>
      <c r="C344" s="148"/>
      <c r="D344" s="145"/>
      <c r="E344" s="148"/>
      <c r="F344" s="148"/>
      <c r="G344" s="149"/>
      <c r="H344" s="149"/>
      <c r="I344" s="149"/>
      <c r="J344" s="149"/>
      <c r="K344" s="149"/>
      <c r="L344" s="150"/>
      <c r="M344" s="151"/>
      <c r="N344" s="151"/>
      <c r="O344" s="152"/>
    </row>
    <row r="345" spans="1:15" x14ac:dyDescent="0.2">
      <c r="A345" s="148"/>
      <c r="B345" s="247"/>
      <c r="C345" s="148"/>
      <c r="D345" s="145"/>
      <c r="E345" s="148"/>
      <c r="F345" s="148"/>
      <c r="G345" s="149"/>
      <c r="H345" s="149"/>
      <c r="I345" s="149"/>
      <c r="J345" s="149"/>
      <c r="K345" s="149"/>
      <c r="L345" s="150"/>
      <c r="M345" s="151"/>
      <c r="N345" s="151"/>
      <c r="O345" s="152"/>
    </row>
    <row r="346" spans="1:15" x14ac:dyDescent="0.2">
      <c r="A346" s="148"/>
      <c r="B346" s="247"/>
      <c r="C346" s="148"/>
      <c r="D346" s="145"/>
      <c r="E346" s="148"/>
      <c r="F346" s="148"/>
      <c r="G346" s="149"/>
      <c r="H346" s="149"/>
      <c r="I346" s="149"/>
      <c r="J346" s="149"/>
      <c r="K346" s="149"/>
      <c r="L346" s="150"/>
      <c r="M346" s="151"/>
      <c r="N346" s="151"/>
      <c r="O346" s="152"/>
    </row>
    <row r="347" spans="1:15" x14ac:dyDescent="0.2">
      <c r="A347" s="148"/>
      <c r="B347" s="247"/>
      <c r="C347" s="148"/>
      <c r="D347" s="145"/>
      <c r="E347" s="148"/>
      <c r="F347" s="148"/>
      <c r="G347" s="149"/>
      <c r="H347" s="149"/>
      <c r="I347" s="149"/>
      <c r="J347" s="149"/>
      <c r="K347" s="149"/>
      <c r="L347" s="150"/>
      <c r="M347" s="151"/>
      <c r="N347" s="151"/>
      <c r="O347" s="152"/>
    </row>
    <row r="348" spans="1:15" x14ac:dyDescent="0.2">
      <c r="A348" s="148"/>
      <c r="B348" s="247"/>
      <c r="C348" s="148"/>
      <c r="D348" s="145"/>
      <c r="E348" s="148"/>
      <c r="F348" s="148"/>
      <c r="G348" s="149"/>
      <c r="H348" s="149"/>
      <c r="I348" s="149"/>
      <c r="J348" s="149"/>
      <c r="K348" s="149"/>
      <c r="L348" s="150"/>
      <c r="M348" s="151"/>
      <c r="N348" s="151"/>
      <c r="O348" s="152"/>
    </row>
    <row r="349" spans="1:15" x14ac:dyDescent="0.2">
      <c r="A349" s="148"/>
      <c r="B349" s="247"/>
      <c r="C349" s="148"/>
      <c r="D349" s="145"/>
      <c r="E349" s="148"/>
      <c r="F349" s="148"/>
      <c r="G349" s="149"/>
      <c r="H349" s="149"/>
      <c r="I349" s="149"/>
      <c r="J349" s="149"/>
      <c r="K349" s="149"/>
      <c r="L349" s="150"/>
      <c r="M349" s="151"/>
      <c r="N349" s="151"/>
      <c r="O349" s="152"/>
    </row>
    <row r="350" spans="1:15" x14ac:dyDescent="0.2">
      <c r="A350" s="148"/>
      <c r="B350" s="247"/>
      <c r="C350" s="148"/>
      <c r="D350" s="145"/>
      <c r="E350" s="148"/>
      <c r="F350" s="148"/>
      <c r="G350" s="149"/>
      <c r="H350" s="149"/>
      <c r="I350" s="149"/>
      <c r="J350" s="149"/>
      <c r="K350" s="149"/>
      <c r="L350" s="150"/>
      <c r="M350" s="151"/>
      <c r="N350" s="151"/>
      <c r="O350" s="152"/>
    </row>
    <row r="351" spans="1:15" x14ac:dyDescent="0.2">
      <c r="A351" s="148"/>
      <c r="B351" s="247"/>
      <c r="C351" s="148"/>
      <c r="D351" s="145"/>
      <c r="E351" s="148"/>
      <c r="F351" s="148"/>
      <c r="G351" s="149"/>
      <c r="H351" s="149"/>
      <c r="I351" s="149"/>
      <c r="J351" s="149"/>
      <c r="K351" s="149"/>
      <c r="L351" s="150"/>
      <c r="M351" s="151"/>
      <c r="N351" s="151"/>
      <c r="O351" s="152"/>
    </row>
    <row r="352" spans="1:15" x14ac:dyDescent="0.2">
      <c r="A352" s="148"/>
      <c r="B352" s="247"/>
      <c r="C352" s="148"/>
      <c r="D352" s="145"/>
      <c r="E352" s="148"/>
      <c r="F352" s="148"/>
      <c r="G352" s="149"/>
      <c r="H352" s="149"/>
      <c r="I352" s="149"/>
      <c r="J352" s="149"/>
      <c r="K352" s="149"/>
      <c r="L352" s="150"/>
      <c r="M352" s="151"/>
      <c r="N352" s="151"/>
      <c r="O352" s="152"/>
    </row>
    <row r="353" spans="1:15" x14ac:dyDescent="0.2">
      <c r="A353" s="148"/>
      <c r="B353" s="247"/>
      <c r="C353" s="148"/>
      <c r="D353" s="145"/>
      <c r="E353" s="148"/>
      <c r="F353" s="148"/>
      <c r="G353" s="149"/>
      <c r="H353" s="149"/>
      <c r="I353" s="149"/>
      <c r="J353" s="149"/>
      <c r="K353" s="149"/>
      <c r="L353" s="150"/>
      <c r="M353" s="151"/>
      <c r="N353" s="151"/>
      <c r="O353" s="152"/>
    </row>
    <row r="354" spans="1:15" x14ac:dyDescent="0.2">
      <c r="A354" s="148"/>
      <c r="B354" s="247"/>
      <c r="C354" s="148"/>
      <c r="D354" s="145"/>
      <c r="E354" s="148"/>
      <c r="F354" s="148"/>
      <c r="G354" s="149"/>
      <c r="H354" s="149"/>
      <c r="I354" s="149"/>
      <c r="J354" s="149"/>
      <c r="K354" s="149"/>
      <c r="L354" s="150"/>
      <c r="M354" s="151"/>
      <c r="N354" s="151"/>
      <c r="O354" s="152"/>
    </row>
    <row r="355" spans="1:15" x14ac:dyDescent="0.2">
      <c r="A355" s="148"/>
      <c r="B355" s="247"/>
      <c r="C355" s="148"/>
      <c r="D355" s="145"/>
      <c r="E355" s="148"/>
      <c r="F355" s="148"/>
      <c r="G355" s="149"/>
      <c r="H355" s="149"/>
      <c r="I355" s="149"/>
      <c r="J355" s="149"/>
      <c r="K355" s="149"/>
      <c r="L355" s="150"/>
      <c r="M355" s="151"/>
      <c r="N355" s="151"/>
      <c r="O355" s="152"/>
    </row>
    <row r="356" spans="1:15" x14ac:dyDescent="0.2">
      <c r="A356" s="148"/>
      <c r="B356" s="247"/>
      <c r="C356" s="148"/>
      <c r="D356" s="145"/>
      <c r="E356" s="148"/>
      <c r="F356" s="148"/>
      <c r="G356" s="149"/>
      <c r="H356" s="149"/>
      <c r="I356" s="149"/>
      <c r="J356" s="149"/>
      <c r="K356" s="149"/>
      <c r="L356" s="150"/>
      <c r="M356" s="151"/>
      <c r="N356" s="151"/>
      <c r="O356" s="152"/>
    </row>
    <row r="357" spans="1:15" x14ac:dyDescent="0.2">
      <c r="A357" s="148"/>
      <c r="B357" s="247"/>
      <c r="C357" s="148"/>
      <c r="D357" s="145"/>
      <c r="E357" s="148"/>
      <c r="F357" s="148"/>
      <c r="G357" s="149"/>
      <c r="H357" s="149"/>
      <c r="I357" s="149"/>
      <c r="J357" s="149"/>
      <c r="K357" s="149"/>
      <c r="L357" s="150"/>
      <c r="M357" s="151"/>
      <c r="N357" s="151"/>
      <c r="O357" s="152"/>
    </row>
    <row r="358" spans="1:15" x14ac:dyDescent="0.2">
      <c r="A358" s="148"/>
      <c r="B358" s="247"/>
      <c r="C358" s="148"/>
      <c r="D358" s="145"/>
      <c r="E358" s="148"/>
      <c r="F358" s="148"/>
      <c r="G358" s="149"/>
      <c r="H358" s="149"/>
      <c r="I358" s="149"/>
      <c r="J358" s="149"/>
      <c r="K358" s="149"/>
      <c r="L358" s="150"/>
      <c r="M358" s="151"/>
      <c r="N358" s="151"/>
      <c r="O358" s="152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3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3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3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3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3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3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3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3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3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3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3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3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3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3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3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3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3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3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A398" s="148"/>
      <c r="B398" s="247"/>
      <c r="C398" s="148"/>
      <c r="D398" s="145"/>
      <c r="E398" s="148"/>
      <c r="F398" s="148"/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A399" s="148"/>
      <c r="B399" s="247"/>
      <c r="C399" s="148"/>
      <c r="D399" s="145"/>
      <c r="E399" s="148"/>
      <c r="F399" s="148"/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A400" s="148"/>
      <c r="B400" s="247"/>
      <c r="C400" s="148"/>
      <c r="D400" s="145"/>
      <c r="E400" s="148"/>
      <c r="F400" s="148"/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1:15" x14ac:dyDescent="0.25">
      <c r="A401" s="148"/>
      <c r="B401" s="247"/>
      <c r="C401" s="148"/>
      <c r="D401" s="145"/>
      <c r="E401" s="148"/>
      <c r="F401" s="148"/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1:15" x14ac:dyDescent="0.25">
      <c r="A402" s="148"/>
      <c r="B402" s="247"/>
      <c r="C402" s="148"/>
      <c r="D402" s="145"/>
      <c r="E402" s="148"/>
      <c r="F402" s="148"/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1:15" x14ac:dyDescent="0.25">
      <c r="A403" s="148"/>
      <c r="B403" s="247"/>
      <c r="C403" s="148"/>
      <c r="D403" s="145"/>
      <c r="E403" s="148"/>
      <c r="F403" s="148"/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1:15" x14ac:dyDescent="0.25">
      <c r="A404" s="148"/>
      <c r="B404" s="247"/>
      <c r="C404" s="148"/>
      <c r="D404" s="145"/>
      <c r="E404" s="148"/>
      <c r="F404" s="148"/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1:15" x14ac:dyDescent="0.25">
      <c r="A405" s="148"/>
      <c r="B405" s="247"/>
      <c r="C405" s="148"/>
      <c r="D405" s="145"/>
      <c r="E405" s="148"/>
      <c r="F405" s="148"/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1:15" x14ac:dyDescent="0.25">
      <c r="A406" s="148"/>
      <c r="B406" s="247"/>
      <c r="C406" s="148"/>
      <c r="D406" s="145"/>
      <c r="E406" s="148"/>
      <c r="F406" s="148"/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1:15" x14ac:dyDescent="0.25">
      <c r="A407" s="148"/>
      <c r="B407" s="247"/>
      <c r="C407" s="148"/>
      <c r="D407" s="145"/>
      <c r="E407" s="148"/>
      <c r="F407" s="148"/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1:15" x14ac:dyDescent="0.25">
      <c r="A408" s="148"/>
      <c r="B408" s="247"/>
      <c r="C408" s="148"/>
      <c r="D408" s="145"/>
      <c r="E408" s="148"/>
      <c r="F408" s="148"/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1:15" x14ac:dyDescent="0.25">
      <c r="A409" s="148"/>
      <c r="B409" s="247"/>
      <c r="C409" s="148"/>
      <c r="D409" s="145"/>
      <c r="E409" s="148"/>
      <c r="F409" s="148"/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1:15" x14ac:dyDescent="0.25">
      <c r="A410" s="148"/>
      <c r="B410" s="247"/>
      <c r="C410" s="148"/>
      <c r="D410" s="145"/>
      <c r="E410" s="148"/>
      <c r="F410" s="148"/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1:15" x14ac:dyDescent="0.25">
      <c r="A411" s="148"/>
      <c r="B411" s="247"/>
      <c r="C411" s="148"/>
      <c r="D411" s="145"/>
      <c r="E411" s="148"/>
      <c r="F411" s="148"/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1:15" x14ac:dyDescent="0.25">
      <c r="A412" s="148"/>
      <c r="B412" s="247"/>
      <c r="C412" s="148"/>
      <c r="D412" s="145"/>
      <c r="E412" s="148"/>
      <c r="F412" s="148"/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1:15" x14ac:dyDescent="0.25">
      <c r="A413" s="148"/>
      <c r="B413" s="247"/>
      <c r="C413" s="148"/>
      <c r="D413" s="145"/>
      <c r="E413" s="148"/>
      <c r="F413" s="148"/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1:15" x14ac:dyDescent="0.25">
      <c r="A414" s="148"/>
      <c r="B414" s="247"/>
      <c r="C414" s="148"/>
      <c r="D414" s="145"/>
      <c r="E414" s="148"/>
      <c r="F414" s="148"/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1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1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  <row r="506" spans="7:15" x14ac:dyDescent="0.25">
      <c r="G506" s="39"/>
      <c r="H506" s="39"/>
      <c r="I506" s="39"/>
      <c r="J506" s="39"/>
      <c r="K506" s="39"/>
      <c r="L506" s="154"/>
      <c r="M506" s="154"/>
      <c r="N506" s="154"/>
      <c r="O506" s="47"/>
    </row>
    <row r="507" spans="7:15" x14ac:dyDescent="0.25">
      <c r="G507" s="39"/>
      <c r="H507" s="39"/>
      <c r="I507" s="39"/>
      <c r="J507" s="39"/>
      <c r="K507" s="39"/>
      <c r="L507" s="154"/>
      <c r="M507" s="154"/>
      <c r="N507" s="154"/>
      <c r="O507" s="47"/>
    </row>
    <row r="508" spans="7:15" x14ac:dyDescent="0.25">
      <c r="G508" s="39"/>
      <c r="H508" s="39"/>
      <c r="I508" s="39"/>
      <c r="J508" s="39"/>
      <c r="K508" s="39"/>
      <c r="L508" s="154"/>
      <c r="M508" s="154"/>
      <c r="N508" s="154"/>
      <c r="O508" s="47"/>
    </row>
    <row r="509" spans="7:15" x14ac:dyDescent="0.25">
      <c r="G509" s="39"/>
      <c r="H509" s="39"/>
      <c r="I509" s="39"/>
      <c r="J509" s="39"/>
      <c r="K509" s="39"/>
      <c r="L509" s="154"/>
      <c r="M509" s="154"/>
      <c r="N509" s="154"/>
      <c r="O509" s="47"/>
    </row>
    <row r="510" spans="7:15" x14ac:dyDescent="0.25">
      <c r="G510" s="39"/>
      <c r="H510" s="39"/>
      <c r="I510" s="39"/>
      <c r="J510" s="39"/>
      <c r="K510" s="39"/>
      <c r="L510" s="154"/>
      <c r="M510" s="154"/>
      <c r="N510" s="154"/>
      <c r="O510" s="47"/>
    </row>
    <row r="511" spans="7:15" x14ac:dyDescent="0.25">
      <c r="G511" s="39"/>
      <c r="H511" s="39"/>
      <c r="I511" s="39"/>
      <c r="J511" s="39"/>
      <c r="K511" s="39"/>
      <c r="L511" s="154"/>
      <c r="M511" s="154"/>
      <c r="N511" s="154"/>
      <c r="O511" s="47"/>
    </row>
    <row r="512" spans="7:15" x14ac:dyDescent="0.25">
      <c r="G512" s="39"/>
      <c r="H512" s="39"/>
      <c r="I512" s="39"/>
      <c r="J512" s="39"/>
      <c r="K512" s="39"/>
      <c r="L512" s="154"/>
      <c r="M512" s="154"/>
      <c r="N512" s="154"/>
      <c r="O512" s="47"/>
    </row>
    <row r="513" spans="7:15" x14ac:dyDescent="0.25">
      <c r="G513" s="39"/>
      <c r="H513" s="39"/>
      <c r="I513" s="39"/>
      <c r="J513" s="39"/>
      <c r="K513" s="39"/>
      <c r="L513" s="154"/>
      <c r="M513" s="154"/>
      <c r="N513" s="154"/>
      <c r="O513" s="47"/>
    </row>
    <row r="514" spans="7:15" x14ac:dyDescent="0.25">
      <c r="G514" s="39"/>
      <c r="H514" s="39"/>
      <c r="I514" s="39"/>
      <c r="J514" s="39"/>
      <c r="K514" s="39"/>
      <c r="L514" s="154"/>
      <c r="M514" s="154"/>
      <c r="N514" s="154"/>
      <c r="O514" s="47"/>
    </row>
    <row r="515" spans="7:15" x14ac:dyDescent="0.25">
      <c r="G515" s="39"/>
      <c r="H515" s="39"/>
      <c r="I515" s="39"/>
      <c r="J515" s="39"/>
      <c r="K515" s="39"/>
      <c r="L515" s="154"/>
      <c r="M515" s="154"/>
      <c r="N515" s="154"/>
      <c r="O515" s="47"/>
    </row>
    <row r="516" spans="7:15" x14ac:dyDescent="0.25">
      <c r="G516" s="39"/>
      <c r="H516" s="39"/>
      <c r="I516" s="39"/>
      <c r="J516" s="39"/>
      <c r="K516" s="39"/>
      <c r="L516" s="154"/>
      <c r="M516" s="154"/>
      <c r="N516" s="154"/>
      <c r="O516" s="47"/>
    </row>
    <row r="517" spans="7:15" x14ac:dyDescent="0.25">
      <c r="G517" s="39"/>
      <c r="H517" s="39"/>
      <c r="I517" s="39"/>
      <c r="J517" s="39"/>
      <c r="K517" s="39"/>
      <c r="L517" s="154"/>
      <c r="M517" s="154"/>
      <c r="N517" s="154"/>
      <c r="O517" s="47"/>
    </row>
    <row r="518" spans="7:15" x14ac:dyDescent="0.25">
      <c r="G518" s="39"/>
      <c r="H518" s="39"/>
      <c r="I518" s="39"/>
      <c r="J518" s="39"/>
      <c r="K518" s="39"/>
      <c r="L518" s="154"/>
      <c r="M518" s="154"/>
      <c r="N518" s="154"/>
      <c r="O518" s="47"/>
    </row>
    <row r="519" spans="7:15" x14ac:dyDescent="0.25">
      <c r="G519" s="39"/>
      <c r="H519" s="39"/>
      <c r="I519" s="39"/>
      <c r="J519" s="39"/>
      <c r="K519" s="39"/>
      <c r="L519" s="154"/>
      <c r="M519" s="154"/>
      <c r="N519" s="154"/>
      <c r="O519" s="47"/>
    </row>
    <row r="520" spans="7:15" x14ac:dyDescent="0.25">
      <c r="G520" s="39"/>
      <c r="H520" s="39"/>
      <c r="I520" s="39"/>
      <c r="J520" s="39"/>
      <c r="K520" s="39"/>
      <c r="L520" s="154"/>
      <c r="M520" s="154"/>
      <c r="N520" s="154"/>
      <c r="O520" s="47"/>
    </row>
    <row r="521" spans="7:15" x14ac:dyDescent="0.25">
      <c r="G521" s="39"/>
      <c r="H521" s="39"/>
      <c r="I521" s="39"/>
      <c r="J521" s="39"/>
      <c r="K521" s="39"/>
      <c r="L521" s="154"/>
      <c r="M521" s="154"/>
      <c r="N521" s="154"/>
      <c r="O521" s="47"/>
    </row>
    <row r="522" spans="7:15" x14ac:dyDescent="0.25">
      <c r="G522" s="39"/>
      <c r="H522" s="39"/>
      <c r="I522" s="39"/>
      <c r="J522" s="39"/>
      <c r="K522" s="39"/>
      <c r="L522" s="154"/>
      <c r="M522" s="154"/>
      <c r="N522" s="154"/>
      <c r="O522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46 K12:K146">
    <cfRule type="expression" dxfId="5" priority="2">
      <formula>IF($A12&lt;&gt;"",1,0)</formula>
    </cfRule>
  </conditionalFormatting>
  <conditionalFormatting sqref="E12:F146">
    <cfRule type="expression" dxfId="4" priority="1">
      <formula>IF(AND($A12&lt;&gt;"",$E12=""),1,0)</formula>
    </cfRule>
  </conditionalFormatting>
  <conditionalFormatting sqref="A222:O246">
    <cfRule type="expression" dxfId="3" priority="12">
      <formula>IF($A222&lt;&gt;"",1,0)</formula>
    </cfRule>
  </conditionalFormatting>
  <conditionalFormatting sqref="A12:O146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46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The University of East Anglia</v>
      </c>
      <c r="D5" s="21"/>
    </row>
    <row r="6" spans="1:15" ht="15.75" x14ac:dyDescent="0.25">
      <c r="B6" s="19" t="s">
        <v>56</v>
      </c>
      <c r="C6" s="240">
        <f>UKPRN</f>
        <v>10007789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2589000</v>
      </c>
      <c r="E10" s="168">
        <v>2671000</v>
      </c>
      <c r="F10" s="168">
        <v>3945000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8730000</v>
      </c>
      <c r="E11" s="173">
        <v>9142000</v>
      </c>
      <c r="F11" s="173">
        <v>8133000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6790000</v>
      </c>
      <c r="E12" s="173">
        <v>4223000</v>
      </c>
      <c r="F12" s="173">
        <v>5709000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249000</v>
      </c>
      <c r="E13" s="173">
        <v>342000</v>
      </c>
      <c r="F13" s="173">
        <v>1383000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921000</v>
      </c>
      <c r="E14" s="173">
        <v>1015000</v>
      </c>
      <c r="F14" s="173">
        <v>1909000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1002000</v>
      </c>
      <c r="E15" s="175">
        <v>615000</v>
      </c>
      <c r="F15" s="175">
        <v>1262000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0</v>
      </c>
      <c r="E16" s="182">
        <v>19000</v>
      </c>
      <c r="F16" s="182">
        <v>71000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2670000</v>
      </c>
      <c r="E17" s="259">
        <v>2851000</v>
      </c>
      <c r="F17" s="259">
        <v>2401000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22951000</v>
      </c>
      <c r="E18" s="187">
        <v>20878000</v>
      </c>
      <c r="F18" s="187">
        <v>24813000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232601000</v>
      </c>
      <c r="G20" s="27" t="s">
        <v>113</v>
      </c>
      <c r="H20" s="27"/>
      <c r="K20" s="191" t="s">
        <v>143</v>
      </c>
      <c r="L20" s="192">
        <v>232601000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3277561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3277561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2021-10-04T13:25:15Z</dcterms:modified>
</cp:coreProperties>
</file>