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E24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12" i="86"/>
  <c r="A5" i="89"/>
  <c r="A4" i="89"/>
</calcChain>
</file>

<file path=xl/sharedStrings.xml><?xml version="1.0" encoding="utf-8"?>
<sst xmlns="http://schemas.openxmlformats.org/spreadsheetml/2006/main" count="275" uniqueCount="204">
  <si>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</si>
  <si>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</si>
  <si>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</si>
  <si>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</si>
  <si>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</si>
  <si>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</si>
  <si>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</si>
  <si>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</si>
  <si>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</si>
  <si>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</si>
  <si>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</si>
  <si>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</si>
  <si>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</si>
  <si>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</si>
  <si>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</si>
  <si>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</si>
  <si>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</si>
  <si>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</si>
  <si>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</si>
  <si>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</si>
  <si>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</si>
  <si>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</si>
  <si>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</si>
  <si>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</si>
  <si>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</si>
  <si>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</si>
  <si>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</si>
  <si>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</si>
  <si>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</si>
  <si>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</si>
  <si>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</si>
  <si>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</si>
  <si>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</si>
  <si>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</si>
  <si>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</si>
  <si>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</si>
  <si>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</si>
  <si>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</si>
  <si>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</si>
  <si>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</si>
  <si>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</si>
  <si>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</si>
  <si>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</si>
  <si>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</si>
  <si>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</si>
  <si>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</si>
  <si>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</si>
  <si>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</si>
  <si>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</si>
  <si>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</si>
  <si>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</si>
  <si>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</si>
  <si>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</si>
  <si>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</si>
  <si>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</si>
  <si>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</si>
  <si>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</si>
  <si>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</si>
  <si>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</si>
  <si>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</si>
  <si>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</si>
  <si>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</si>
  <si>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</si>
  <si>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</si>
  <si>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</si>
  <si>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</si>
  <si>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</si>
  <si>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</si>
  <si>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</si>
  <si>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</si>
  <si>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</si>
  <si>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</si>
  <si>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</si>
  <si>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</si>
  <si>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</si>
  <si>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</si>
  <si>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</si>
  <si>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</si>
  <si>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</si>
  <si>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</si>
  <si>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</si>
  <si>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</si>
  <si>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</si>
  <si>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</si>
  <si>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</si>
  <si>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</si>
  <si>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</si>
  <si>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</si>
  <si>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</si>
  <si>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</si>
  <si>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</si>
  <si>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</si>
  <si>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</si>
  <si>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</si>
  <si>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</si>
  <si>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</si>
  <si>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</si>
  <si>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</si>
  <si>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</si>
  <si>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</si>
  <si>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</si>
  <si>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</si>
  <si>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</si>
  <si>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</si>
  <si>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</si>
  <si>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</si>
  <si>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</si>
  <si>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</si>
  <si>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</si>
  <si>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</si>
  <si>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</si>
  <si>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</si>
  <si>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</si>
  <si>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</si>
  <si>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</si>
  <si>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</si>
  <si>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</si>
  <si>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</si>
  <si>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</si>
  <si>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</si>
  <si>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</si>
  <si>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</si>
  <si>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</si>
  <si>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</si>
  <si>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</si>
  <si>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</si>
  <si>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</si>
  <si>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</si>
  <si>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</si>
  <si>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</si>
  <si>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</si>
  <si>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</si>
  <si>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</si>
  <si>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</si>
  <si>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</si>
  <si>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</si>
  <si>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</si>
  <si>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</si>
  <si>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</si>
  <si>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</si>
  <si>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</si>
  <si>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</si>
  <si>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</si>
  <si>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</si>
  <si>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</si>
  <si>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</si>
  <si>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</si>
  <si>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</si>
  <si>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</si>
  <si>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</si>
  <si>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</si>
  <si>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</si>
  <si>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</si>
  <si>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</si>
  <si>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</si>
  <si>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</si>
  <si>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</si>
  <si>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</si>
  <si>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</si>
  <si>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</si>
  <si>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</si>
  <si>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</si>
  <si>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</si>
  <si>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</si>
  <si>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</si>
  <si>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</si>
  <si>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</si>
  <si>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</si>
  <si>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</si>
  <si>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</si>
  <si>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</si>
  <si>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</si>
  <si>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</si>
  <si>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</si>
  <si>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</si>
  <si>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</si>
  <si>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</si>
  <si>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</si>
  <si>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</si>
  <si>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</si>
  <si>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</si>
  <si>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</si>
  <si>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</si>
  <si>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</si>
  <si>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</si>
  <si>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</si>
  <si>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</si>
  <si>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</si>
  <si>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</si>
  <si>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</si>
  <si>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</si>
  <si>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</si>
  <si>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</si>
  <si>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</si>
  <si>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</si>
  <si>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</si>
  <si>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</si>
  <si>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</si>
  <si>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</si>
  <si>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Royal Agricultural University</t>
  </si>
  <si>
    <t>A</t>
  </si>
  <si>
    <t>Z</t>
  </si>
  <si>
    <t>Agriculture, Veterinary and Food Science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</si>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</sst>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The Royal Agricultural University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10005545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10005545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37856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37856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37856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0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9132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7670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54658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264129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65056.403940886703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264129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318787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18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The Royal Agricultural University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10005545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37856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0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6</v>
      </c>
      <c r="C16" s="270" t="s">
        <v>201</v>
      </c>
      <c r="D16" s="270" t="s">
        <v>202</v>
      </c>
      <c r="E16" s="270" t="s">
        <v>203</v>
      </c>
      <c r="F16" s="225">
        <v>4.3</v>
      </c>
      <c r="G16" s="225">
        <v>6.3</v>
      </c>
      <c r="H16" s="225">
        <v>42.6</v>
      </c>
      <c r="I16" s="225">
        <v>34</v>
      </c>
      <c r="J16" s="225">
        <v>12.8</v>
      </c>
      <c r="K16" s="226">
        <v>0.51600000000000001</v>
      </c>
      <c r="L16" s="226">
        <v>0.75600000000000001</v>
      </c>
      <c r="M16" s="226">
        <v>5.1120000000000001</v>
      </c>
      <c r="N16" s="226">
        <v>4.08</v>
      </c>
      <c r="O16" s="226">
        <v>1.536</v>
      </c>
      <c r="P16" s="226">
        <v>1.272</v>
      </c>
      <c r="Q16" s="226">
        <v>2.0640000000000001</v>
      </c>
      <c r="R16" s="226">
        <v>0.75600000000000001</v>
      </c>
      <c r="S16" s="226">
        <v>0</v>
      </c>
      <c r="T16" s="226">
        <v>0</v>
      </c>
      <c r="U16" s="226">
        <v>0</v>
      </c>
      <c r="V16" s="226">
        <v>2.82</v>
      </c>
      <c r="W16" s="227">
        <v>37856</v>
      </c>
      <c r="X16" s="227">
        <v>0</v>
      </c>
      <c r="Y16" s="227">
        <v>0</v>
      </c>
    </row>
    <row r="17" spans="1:25" s="50" customFormat="1" x14ac:dyDescent="0.2">
      <c r="A17" s="270"/>
      <c r="B17" s="270"/>
      <c r="C17" s="270"/>
      <c r="D17" s="270"/>
      <c r="E17" s="270"/>
      <c r="F17" s="225"/>
      <c r="G17" s="225"/>
      <c r="H17" s="225"/>
      <c r="I17" s="225"/>
      <c r="J17" s="225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7"/>
      <c r="X17" s="227"/>
      <c r="Y17" s="227"/>
    </row>
    <row r="18" spans="1:25" s="50" customFormat="1" x14ac:dyDescent="0.2">
      <c r="A18" s="271"/>
      <c r="B18" s="271"/>
      <c r="C18" s="271"/>
      <c r="D18" s="272"/>
      <c r="E18" s="272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51"/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51"/>
    </row>
    <row r="20" spans="1:25" s="50" customFormat="1" x14ac:dyDescent="0.2">
      <c r="A20" s="270"/>
      <c r="B20" s="270"/>
      <c r="C20" s="270"/>
      <c r="D20" s="270"/>
      <c r="E20" s="270"/>
      <c r="F20" s="225"/>
      <c r="G20" s="225"/>
      <c r="H20" s="225"/>
      <c r="I20" s="225"/>
      <c r="J20" s="225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7"/>
      <c r="X20" s="227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22" customFormat="1" x14ac:dyDescent="0.2">
      <c r="A86" s="273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</row>
    <row r="87" spans="1:25" x14ac:dyDescent="0.2">
      <c r="A87" s="273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</row>
    <row r="88" spans="1:25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3"/>
      <c r="C106" s="273"/>
      <c r="D106" s="273"/>
      <c r="E106" s="273"/>
      <c r="F106" s="221"/>
      <c r="G106" s="221"/>
      <c r="H106" s="221"/>
      <c r="I106" s="221"/>
      <c r="J106" s="221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6"/>
      <c r="W106" s="227"/>
      <c r="X106" s="228"/>
    </row>
    <row r="107" spans="1:24" x14ac:dyDescent="0.2">
      <c r="A107" s="273"/>
      <c r="B107" s="273"/>
      <c r="C107" s="273"/>
      <c r="D107" s="273"/>
      <c r="E107" s="273"/>
      <c r="F107" s="221"/>
      <c r="G107" s="221"/>
      <c r="H107" s="221"/>
      <c r="I107" s="221"/>
      <c r="J107" s="221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6"/>
      <c r="W107" s="227"/>
      <c r="X107" s="228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9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9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3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3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0"/>
      <c r="X218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7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18 P18:P218 J18:J218">
    <cfRule type="expression" dxfId="13" priority="7">
      <formula>IF($A18&lt;&gt;"",1,0)</formula>
    </cfRule>
  </conditionalFormatting>
  <conditionalFormatting sqref="A217:X218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7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7 P16:P17 V16:V17">
    <cfRule type="expression" dxfId="8" priority="4">
      <formula>IF($A16&lt;&gt;"",1,0)</formula>
    </cfRule>
  </conditionalFormatting>
  <conditionalFormatting sqref="Y16:Y17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The Royal Agricultural University</v>
      </c>
    </row>
    <row r="6" spans="1:8" ht="13.5" x14ac:dyDescent="0.2">
      <c r="A6" s="8" t="s">
        <v>56</v>
      </c>
      <c r="B6" s="180">
        <f>UKPRN</f>
        <v>10005545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0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0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38000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82000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105000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65000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72500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9132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The Royal Agricultural University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10005545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7670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6</v>
      </c>
      <c r="C12" s="270" t="s">
        <v>201</v>
      </c>
      <c r="D12" s="270" t="s">
        <v>202</v>
      </c>
      <c r="E12" s="270"/>
      <c r="F12" s="270"/>
      <c r="G12" s="227">
        <v>3</v>
      </c>
      <c r="H12" s="227">
        <v>4</v>
      </c>
      <c r="I12" s="227">
        <v>39</v>
      </c>
      <c r="J12" s="227">
        <v>38</v>
      </c>
      <c r="K12" s="227">
        <v>16</v>
      </c>
      <c r="L12" s="239">
        <v>0.15217391304347799</v>
      </c>
      <c r="M12" s="239">
        <v>6.55</v>
      </c>
      <c r="N12" s="239">
        <v>1.59478260869565</v>
      </c>
      <c r="O12" s="227">
        <v>7670</v>
      </c>
      <c r="P12" s="51"/>
    </row>
    <row r="13" spans="1:17" s="50" customFormat="1" x14ac:dyDescent="0.2">
      <c r="A13" s="270"/>
      <c r="B13" s="270"/>
      <c r="C13" s="270"/>
      <c r="D13" s="270"/>
      <c r="E13" s="270"/>
      <c r="F13" s="270"/>
      <c r="G13" s="227"/>
      <c r="H13" s="227"/>
      <c r="I13" s="227"/>
      <c r="J13" s="227"/>
      <c r="K13" s="227"/>
      <c r="L13" s="239"/>
      <c r="M13" s="239"/>
      <c r="N13" s="239"/>
      <c r="O13" s="227"/>
      <c r="P13" s="51"/>
    </row>
    <row r="14" spans="1:17" s="50" customFormat="1" x14ac:dyDescent="0.2">
      <c r="A14" s="276"/>
      <c r="B14" s="276"/>
      <c r="C14" s="276"/>
      <c r="D14" s="276"/>
      <c r="E14" s="276"/>
      <c r="F14" s="276"/>
      <c r="G14" s="230"/>
      <c r="H14" s="230"/>
      <c r="I14" s="230"/>
      <c r="J14" s="230"/>
      <c r="K14" s="230"/>
      <c r="L14" s="243"/>
      <c r="M14" s="244"/>
      <c r="N14" s="244"/>
      <c r="O14" s="230"/>
      <c r="P14" s="51"/>
    </row>
    <row r="15" spans="1:17" s="50" customFormat="1" x14ac:dyDescent="0.2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22" customFormat="1" x14ac:dyDescent="0.2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6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s="44" customFormat="1" x14ac:dyDescent="0.2">
      <c r="A224" s="277"/>
      <c r="B224" s="277"/>
      <c r="C224" s="277"/>
      <c r="D224" s="277"/>
      <c r="E224" s="277"/>
      <c r="F224" s="277"/>
      <c r="G224" s="245"/>
      <c r="H224" s="245"/>
      <c r="I224" s="245"/>
      <c r="J224" s="245"/>
      <c r="K224" s="245"/>
      <c r="L224" s="246"/>
      <c r="M224" s="246"/>
      <c r="N224" s="246"/>
      <c r="O224" s="245"/>
    </row>
    <row r="225" spans="1:15" x14ac:dyDescent="0.2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The Royal Agricultural University</v>
      </c>
      <c r="D5" s="96"/>
    </row>
    <row r="6" spans="1:15" ht="13.5" x14ac:dyDescent="0.2">
      <c r="B6" s="142" t="s">
        <v>56</v>
      </c>
      <c r="C6" s="180">
        <f>UKPRN</f>
        <v>10005545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375000</v>
      </c>
      <c r="E10" s="213">
        <v>150000</v>
      </c>
      <c r="F10" s="213">
        <v>122000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193000</v>
      </c>
      <c r="E11" s="214">
        <v>78000</v>
      </c>
      <c r="F11" s="214">
        <v>22000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8000</v>
      </c>
      <c r="E12" s="214">
        <v>10000</v>
      </c>
      <c r="F12" s="214">
        <v>10000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2000</v>
      </c>
      <c r="E14" s="214">
        <v>0</v>
      </c>
      <c r="F14" s="214">
        <v>1000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96000</v>
      </c>
      <c r="E15" s="215">
        <v>92000</v>
      </c>
      <c r="F15" s="215">
        <v>15000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1473000</v>
      </c>
      <c r="E17" s="212">
        <v>1489000</v>
      </c>
      <c r="F17" s="212">
        <v>1636000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2147000</v>
      </c>
      <c r="E18" s="211">
        <v>1819000</v>
      </c>
      <c r="F18" s="211">
        <v>1806000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18781000</v>
      </c>
      <c r="G20" s="4" t="s">
        <v>113</v>
      </c>
      <c r="H20" s="4"/>
      <c r="I20" s="100"/>
      <c r="K20" s="179" t="s">
        <v>144</v>
      </c>
      <c r="L20" s="183">
        <v>18781000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264129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65056.403940886703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264129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2019-07-17T09:55:08Z</dcterms:modified>
</cp:coreProperties>
</file>